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7935" firstSheet="5" activeTab="5"/>
  </bookViews>
  <sheets>
    <sheet name="Газ" sheetId="1" r:id="rId1"/>
    <sheet name="Отчет на 18.09.07 г." sheetId="2" r:id="rId2"/>
    <sheet name="Утепление" sheetId="3" r:id="rId3"/>
    <sheet name="Лист3" sheetId="4" r:id="rId4"/>
    <sheet name="Лист1" sheetId="5" r:id="rId5"/>
    <sheet name="План 1,50 2008 год" sheetId="6" r:id="rId6"/>
    <sheet name="Остаток" sheetId="7" r:id="rId7"/>
  </sheets>
  <definedNames/>
  <calcPr fullCalcOnLoad="1"/>
</workbook>
</file>

<file path=xl/sharedStrings.xml><?xml version="1.0" encoding="utf-8"?>
<sst xmlns="http://schemas.openxmlformats.org/spreadsheetml/2006/main" count="1175" uniqueCount="432">
  <si>
    <t>по капитальному ремонту жилищного фонда</t>
  </si>
  <si>
    <t>по МУП "УК МЖД Октябрьского округа"</t>
  </si>
  <si>
    <t>Заключение договора</t>
  </si>
  <si>
    <t>№ договора</t>
  </si>
  <si>
    <t>наименование</t>
  </si>
  <si>
    <t>подрядчика</t>
  </si>
  <si>
    <t>Сумма</t>
  </si>
  <si>
    <t>Ед.</t>
  </si>
  <si>
    <t>изм</t>
  </si>
  <si>
    <t>Объем</t>
  </si>
  <si>
    <t>Адрес</t>
  </si>
  <si>
    <t>Наименование</t>
  </si>
  <si>
    <t>работ</t>
  </si>
  <si>
    <t>НДС</t>
  </si>
  <si>
    <t>шт</t>
  </si>
  <si>
    <t>нет</t>
  </si>
  <si>
    <t>МУП "УК МЖД Октябрьского округа"</t>
  </si>
  <si>
    <t>м2</t>
  </si>
  <si>
    <t>Исп. Купенко Р.И.</t>
  </si>
  <si>
    <t>тел. 56-48-40</t>
  </si>
  <si>
    <t>пм</t>
  </si>
  <si>
    <t>Ремонт балконных плит</t>
  </si>
  <si>
    <t>Ремонт межпанельных швов</t>
  </si>
  <si>
    <t xml:space="preserve">Договор № 8 от 14. 06.2006г. ООО "СМУ-3" </t>
  </si>
  <si>
    <t>ул. Забойная д.1/69</t>
  </si>
  <si>
    <t>Ремонт совмещённой кровли.</t>
  </si>
  <si>
    <t xml:space="preserve">Договор № 6 от 14. 06.2006г.ИП Исаев С.В. </t>
  </si>
  <si>
    <t>ул. Курсантов д.1</t>
  </si>
  <si>
    <t>Договор № 5 от14.06.2006г. ИП Понамарёв Ю.Ю.</t>
  </si>
  <si>
    <t>ул. М.Жукова д.50 кв.18,26,27,47,51,55,59</t>
  </si>
  <si>
    <t>ул. М.Жукова д.47 кв.6,10,14,18,11,15,19,38,28,32,36,40,46,50,54,58,66,70</t>
  </si>
  <si>
    <t>Директор</t>
  </si>
  <si>
    <t>О.В. Косарев</t>
  </si>
  <si>
    <t xml:space="preserve">Договор № 1359.01 от 26. 06.2006г. ОАО "ПИ-8" </t>
  </si>
  <si>
    <t>ул. В.Никитиной д.31</t>
  </si>
  <si>
    <t xml:space="preserve">За разработку рабочей документации на рекрнструкцию существующей системы панельного отопления жилого дома </t>
  </si>
  <si>
    <t xml:space="preserve">Договор № 16 от 04. 09.2006г. ООО "Строймонтаж" </t>
  </si>
  <si>
    <t>ул. Клюквина дом 27 кв.10</t>
  </si>
  <si>
    <t>Утепление стен</t>
  </si>
  <si>
    <t>ул. Константиновых дом 6 кв.32</t>
  </si>
  <si>
    <t>ул. Хрустальная дом 58 кв.52</t>
  </si>
  <si>
    <t>ул. Стекольная дом 26 кв.84</t>
  </si>
  <si>
    <t>ул. Стекольная дом 26 кв.76-77.</t>
  </si>
  <si>
    <t>ул. В.Андриановой дом 22 кв.25</t>
  </si>
  <si>
    <t xml:space="preserve">Договор № 3-4 от 24. 08.2006г. ООО "ИП Ларионов В.Г." </t>
  </si>
  <si>
    <t>ул. М. Жукова дом 39</t>
  </si>
  <si>
    <t>Замена труб центрального отопления (стояки)</t>
  </si>
  <si>
    <t xml:space="preserve">      </t>
  </si>
  <si>
    <t>Ремонт вентканалов и газоходов</t>
  </si>
  <si>
    <t xml:space="preserve">Договор № 15/06 от 07. 09.2006г. ООО "ИП Понамарёв Ю.Ю." </t>
  </si>
  <si>
    <t xml:space="preserve">Договор № 14/06 от 07. 09.2006г. ООО "ИП Понамарёв Ю.Ю." </t>
  </si>
  <si>
    <t>ул. Молдёжная дом 12 кв.1,5,2,6,3,7,4,8.   ул Моторная дом 17 кв.1,2,3,4,5,6,7,8.</t>
  </si>
  <si>
    <t>ул.. Шахтёров дом 3           кв 1-40</t>
  </si>
  <si>
    <t>Пер. Малинники дом 7</t>
  </si>
  <si>
    <t>Ремонт совмещённой кровли</t>
  </si>
  <si>
    <t>Пер. Малинники дом 9</t>
  </si>
  <si>
    <t>Замена асбоцементных газоходов</t>
  </si>
  <si>
    <t>Ведение технического надзора за: Строительством наружных газопроводов низкого давления. Внутренним газоснабжением жилых домов.</t>
  </si>
  <si>
    <t>ул. Калужская дом 2,4,6,10 ул. Покровская, 4.</t>
  </si>
  <si>
    <t xml:space="preserve">Объект </t>
  </si>
  <si>
    <t>За разработку проектно-сметной документации. Капитального ремонта газопровода.</t>
  </si>
  <si>
    <t>ул. Калужка дом 4</t>
  </si>
  <si>
    <t>Наружний и внутренний газопровод жилого дома</t>
  </si>
  <si>
    <t xml:space="preserve">дом </t>
  </si>
  <si>
    <t>ул. Калужка дом 6</t>
  </si>
  <si>
    <t>ул. Болотникова дом 13</t>
  </si>
  <si>
    <t>ул. 40-лет Октября дом 8</t>
  </si>
  <si>
    <t>Ремонт шиферной кровли</t>
  </si>
  <si>
    <t>ул. Турынинская дом 2</t>
  </si>
  <si>
    <t>ул. Платова дом 8</t>
  </si>
  <si>
    <t>Договор № 322,323,324,325,326 от 14.08.2006г. ОАО "Калугаоблгаз"</t>
  </si>
  <si>
    <t>ул. В.Никитиной дом 32</t>
  </si>
  <si>
    <t>ул. Отбойная дом 18/2</t>
  </si>
  <si>
    <t>ул. Проезжая, д. 23</t>
  </si>
  <si>
    <t>Договор № 03 от 09.06.2006г. ООО"АСКА ПромСтрой"</t>
  </si>
  <si>
    <t>ул. Тепличная, д. 6</t>
  </si>
  <si>
    <t>Договор № 07 от 14.06.2006 г. ИП Пономарёв Ю.Ю.</t>
  </si>
  <si>
    <t>ул. Московская, д. 315</t>
  </si>
  <si>
    <t>Договор № 5-К от 23.08.2006г. ООО "СпецРем Строй"</t>
  </si>
  <si>
    <t>Договор № 3-4 от 24. 08.2006г. ООО "ИП Ларионов В.Г."  Доп.  соглашение</t>
  </si>
  <si>
    <t>Договор № ТС-0706/42 от 14.08.2006г. ООО "Компания Техностроя"</t>
  </si>
  <si>
    <t>Договор № 08/06/216 от 07.08.2006г. ООО "Техногаз"</t>
  </si>
  <si>
    <t>Договор № 08/06/217 от 07.08.2006г. ООО "Техногаз"</t>
  </si>
  <si>
    <t>Договор №4 от 09.06.2006.ООО "АСКА ПромСтрой"</t>
  </si>
  <si>
    <t>Договор № 2 от 09.06.2006. ООО "АСКА ПромСтрой"</t>
  </si>
  <si>
    <t>Договор № 3-9 от 24.08.2006. ООО "РусКомСтрой"</t>
  </si>
  <si>
    <t>ул. М. Жукова дом 50</t>
  </si>
  <si>
    <t xml:space="preserve">Замена труб центрального отопления </t>
  </si>
  <si>
    <t>Договор №28/06 01.09.2006г. ООО "НПЦ МИР"</t>
  </si>
  <si>
    <t>пер.Тракторный 19/41 кв 4, ул. Коммунальная 12 кв.2,ул. Новослободская 14кв.2,ул. Врубовая 43/20 кв.4, ул. Тарутинская 1 кв.2, пер. Тракторный 17 кв.4, ул. Пригородная 46 кв.4, ул. Новаторская 7 кв.6, ул. Грабцевское шоссе 100 кв.1, ул. Красноармейская 8 кв.4, ул. Красноармейская 5 кв.4, Черновский хутор 15 кв.3, Черновский хутор 3 кв.3</t>
  </si>
  <si>
    <t>ул. В. Никитиной д.21 "в" кв.77</t>
  </si>
  <si>
    <t>Договор № 3-1 от 24.08.2006г. ЧП Понамарёв Ю.Ю.</t>
  </si>
  <si>
    <t>ул. Л. Толстого дом 7</t>
  </si>
  <si>
    <t>ул. Турынинская д.14</t>
  </si>
  <si>
    <t>Договор № 08/06/215 2006г.  ООО "Техногаз"</t>
  </si>
  <si>
    <t>ул. Калужка д.2</t>
  </si>
  <si>
    <t>Газоснабжение жилого дома</t>
  </si>
  <si>
    <t>Договор № 08/06/217 2006г.  ООО "Техногаз"</t>
  </si>
  <si>
    <t>ул. Калужка д.10</t>
  </si>
  <si>
    <t>Договор № 4 от 01.05.2006г. Филиал "Калугамежрайгаз"</t>
  </si>
  <si>
    <t>ул. Моторная д.17 кв.2,3,5,6,8                      ул. Молодёжная д.12 кв.1,5,2,6,48,.</t>
  </si>
  <si>
    <t>Повторный пуск газовых приборов после проведения кап. ремонт вентканалова</t>
  </si>
  <si>
    <t>Договор №18/06 от 05.10. 2006г. ИП Понамарёв Ю.Ю.</t>
  </si>
  <si>
    <t>ул. Тарутинская д.231 кор.1 кв.1,2,3,4,5,6,7,8,9,10,11,12,13,14,15,16.</t>
  </si>
  <si>
    <t>Капитальный ремонт вентканалов и газоходов</t>
  </si>
  <si>
    <t>ул. Ольговская д. 6 кв.2,6.</t>
  </si>
  <si>
    <t>ул. Тарутинская д.231 кор.2 кв.1,2,3,4,5,6,7,9,12,13,16.</t>
  </si>
  <si>
    <t>ул. Ольговская д. 6 кв.1,3,4,5,7,8.</t>
  </si>
  <si>
    <t>ул. Грабцевское Шоссе д.74 кв.2,3,6,7.</t>
  </si>
  <si>
    <t>Договор № 1 от 14.июня 2006г. ИП Исаев С.В.</t>
  </si>
  <si>
    <t>ул. В. Андриановой д.30</t>
  </si>
  <si>
    <t>ул. М. Жукова д.9</t>
  </si>
  <si>
    <t>Договор № 3-7 от 24.08.2006г. ООО "Техногаз"</t>
  </si>
  <si>
    <t>ул. Турынинская д.11</t>
  </si>
  <si>
    <t>ул. Стекольная д.36</t>
  </si>
  <si>
    <t>ул. Турынинская д.9</t>
  </si>
  <si>
    <t>Договор № 4-7 от 28.09.2006г. ООО "Техногаз"</t>
  </si>
  <si>
    <t>ул. Московская д.305</t>
  </si>
  <si>
    <t>ул. Московская д.303</t>
  </si>
  <si>
    <t>ул. Учхоз д. 32</t>
  </si>
  <si>
    <t>Договор № 3-8 от 24.08.2006г. ООО "Росстройтрест"</t>
  </si>
  <si>
    <t>ул. Ленина дом 27 кв.17,49,53,57,58</t>
  </si>
  <si>
    <t>ул. М. Жукова д.50 кв.12</t>
  </si>
  <si>
    <t>Ремонт балконной плиты</t>
  </si>
  <si>
    <t>Договор № 5/к от 23.08.2006г. ООО "СпецРемСтрой"</t>
  </si>
  <si>
    <t>пер. Вагонный д.18.кв.2,Черновский хутор д.15 кв.1, Пригородная д.46 кв.3., пос. Железнодорожников д.16 кв.4</t>
  </si>
  <si>
    <t>Замена асбоцементных газоходов для котлов АОГВ.</t>
  </si>
  <si>
    <t>Договлр № 19  4-8 от 25.09.2006г. ООО "СтройМонтаж"</t>
  </si>
  <si>
    <t>ул. Стекольная дом 4</t>
  </si>
  <si>
    <t>ул. Стекольная дом 2</t>
  </si>
  <si>
    <t>ул. Л. Новая дом 9</t>
  </si>
  <si>
    <t>Договор на выполненине работ по подключению газовых приборов                     от 27.10.2006г.</t>
  </si>
  <si>
    <t>ул. Пригородная, 46кв.3, ул. Врубовая, 43/20 кв.1, пер. Врубовой, 5кв.2, ул. Промышленная, 9кв.1, пер. Вагонный, 18 кв.2, ул. Черновский хутор, 15 кв.3, ул. Моторная, 12 кв.1, пос Железнодорожников, 16 кв.4</t>
  </si>
  <si>
    <t>Подключение отопительных газовых приборов АОГВ</t>
  </si>
  <si>
    <t>ул. Радищева, 3 кв.8, ул. Тарутинская, 198 кв.3, ул. Пригородная, 46 кв.4</t>
  </si>
  <si>
    <t>ул. Красноармейская, 8 кв.4, ул. Чижевского, 18-б кв.5</t>
  </si>
  <si>
    <t>ул. Путейская, 10 кв.3, ул. Тарутинская, 192 кв.5, ул. Новослободская, 14 кв.2, ул. Молодёжная, 12 кв.7, ул. Лесная, 24 кв.14, ул. Грабцеское шоссе, 24-а кв.3, ул. Новаторская, 7 кв.6, ул. Грабцевское шоссе, 100 кв.1, пер. Тракторный, 19/41 кв.4, ул. Пригородная, 46 кв.4.</t>
  </si>
  <si>
    <t>ул. Калужка д.2 кв.18, ул. Калужка д.4 кв. 18, ул. Калужка д.6 квю12</t>
  </si>
  <si>
    <t>Проверка исправности изолирующих фланцевых соединений.</t>
  </si>
  <si>
    <t>фл.</t>
  </si>
  <si>
    <t>Договор № 3-3 от 24.08.2006г. ООО "Техногаз"</t>
  </si>
  <si>
    <t>ул. Забойная д.3</t>
  </si>
  <si>
    <t>Капитальный ремонт совмещённой кровли</t>
  </si>
  <si>
    <t>ул. Ольговская д. 16</t>
  </si>
  <si>
    <t>ул. Дружбы д. 19</t>
  </si>
  <si>
    <t>Договор № 11-кк от 27.10.2006г. ООО "ЯВАР"</t>
  </si>
  <si>
    <t>ул. Промышленная д. 10</t>
  </si>
  <si>
    <t>Договор № ТС-08/06/55 от 16.08.2006г. ООО "Компания Технострой"</t>
  </si>
  <si>
    <t>ул. Путейская, 10 кв.3, ул. Тарутинская, 192 кв.5, ул. Новослободская, 14 кв.2,  ул. Лесная, 24 кв.14, ул. Грабцеское шоссе, 24-а кв.3, ул. Новаторская, 7 кв.6, ул. Грабцевское шоссе, 100 кв.1, пер. Тракторный, 19/41 кв.4, ул. Черновский хутор д.15 кв.1, ул. Радищева д.3 кв.4,  ул. Врубовая д.43/20 кв.1, ул. Коммунальная д.12 кв.2, пос Железнодорожников дом 16 кв.4 , ул. В. Никитиной д.12 кв.6, ул. Черновский хутор дом 15 кв.3, пер. Тракторный д.17 кв.4, ул. Промышленная д.9 кв.1, ул. Тарутинская д.1 кв.2, ул. Красноармейская д.5 кв.4, ул. Красноармейск4ая д.8 кв.4, пер. Вагонный д.18 кв.2, ул. Черновский хутор д.3 кв.3, ул. Радищева д.3 кв.8, ул. Новослободская д.19 кв.2, пер. Резервный д. 11а кв.4,5..</t>
  </si>
  <si>
    <t>Замена АОГВ</t>
  </si>
  <si>
    <t>ул. Пригородная д.46 кв.4, ул. Пригородная д.46 кв.3, ул. Моторная д.12 кв.1</t>
  </si>
  <si>
    <t>ул. Чижевского д.18 б кв.5</t>
  </si>
  <si>
    <t>ул. Тарутинская д.198 кв.3, ул. Молодёжная д.12 кв.7</t>
  </si>
  <si>
    <t>Договор № 3-5 от 24. 08.2006г. ООО "Росстройтрест"</t>
  </si>
  <si>
    <t>ул. Грабцевское шоссе д. 154</t>
  </si>
  <si>
    <t>ул. Грабцевское шоссе д. 132</t>
  </si>
  <si>
    <t>Договор № 4-4 от 05.10.2006г.  ООО "СтройТраст"</t>
  </si>
  <si>
    <t>ул. Ленина д. 16</t>
  </si>
  <si>
    <t>Ремонт шиферной кровли.</t>
  </si>
  <si>
    <t>ул. Ленина д.41</t>
  </si>
  <si>
    <t>Договор № 12 от 01.11.2006г.  ООО "СтройТраст"</t>
  </si>
  <si>
    <t>Станция Перспективная дом 2</t>
  </si>
  <si>
    <t>Устройство септиков</t>
  </si>
  <si>
    <t>Договор № 27/06  4-9</t>
  </si>
  <si>
    <t>ул. В. Никитиной д.24</t>
  </si>
  <si>
    <t>ул. Радищева д.7</t>
  </si>
  <si>
    <t>ул. Овражная д.5</t>
  </si>
  <si>
    <t>ул. Моторная д.36/15</t>
  </si>
  <si>
    <t>ул. В. Никитиной д.26</t>
  </si>
  <si>
    <t>ул. Гвардейская д.8</t>
  </si>
  <si>
    <t>ул. Красноармейская д. 6</t>
  </si>
  <si>
    <t>Договор № 5-1 от 14.11.2006г.ООО "Ростехпром-Калуга"</t>
  </si>
  <si>
    <t>ул. В. Никитиной д. 22</t>
  </si>
  <si>
    <t>Смена труб горячего водоснабжения в каналах и стояков.</t>
  </si>
  <si>
    <t>ул. В. Никитиной д. 16</t>
  </si>
  <si>
    <t>ул. В. Никитиной д. 18</t>
  </si>
  <si>
    <t>ул. В. Никитиной д. 14</t>
  </si>
  <si>
    <t>ул. Калужка д.2,4,6.</t>
  </si>
  <si>
    <t>Первичная проверка технического состояния вентиляциооных каналов</t>
  </si>
  <si>
    <t>Канал</t>
  </si>
  <si>
    <t>Пер. Тракторный,17 кв.4, ул. Радищева, 3 кв.8, Врубовая, 43/20 кв.1, Коммунальная, 12 кв.2, Промышленная,9 кв.1, Пос. Железнодорожников, 16 кв.4, Черновский хутор, 15 кв.1 дом. 3 кв.3, Новослободская, 19 кв.2, пер. Вагонный, 18 кв.2.</t>
  </si>
  <si>
    <t xml:space="preserve">                                                              РЕЕСТР ВЫПОЛНЕННЫХ РАБОТ</t>
  </si>
  <si>
    <t xml:space="preserve">         за 2006 год.</t>
  </si>
  <si>
    <t>Договор № 5-4 от 14.11.2006г. ООО"НПЦ Мир"</t>
  </si>
  <si>
    <t>ул. Гр. Шоссе дом 34-а</t>
  </si>
  <si>
    <t>Ремонт шиферной  кровли.</t>
  </si>
  <si>
    <t>ул. Гр. Шоссе дом 34</t>
  </si>
  <si>
    <t>Договор № 27/06   4-9 от 25.09.2006г. ООО"НПЦ Мир"</t>
  </si>
  <si>
    <t>ул. Турынинская дом 3</t>
  </si>
  <si>
    <t>Договор № 5-3 от 14.11.2006г. ООО "РемСтройСтандарт"</t>
  </si>
  <si>
    <t>ул. Маяковского дом 47</t>
  </si>
  <si>
    <t>Замена поэтажных электрощитов</t>
  </si>
  <si>
    <t>дом</t>
  </si>
  <si>
    <t>ул. Маяковского дом 51</t>
  </si>
  <si>
    <t>Доп. Согл. №1 от 01.12.2006г. К  договору № 5-3 от 14.11.2006г. ООО "РемСтройСтандарт"</t>
  </si>
  <si>
    <t>ул. Калужка 2,4,6</t>
  </si>
  <si>
    <t>Приёмка в эксплуатацию и первичный пуск газового оборудования</t>
  </si>
  <si>
    <t>ст</t>
  </si>
  <si>
    <t>Врезки газопроводов из полиэтиленовых труб 3 шт</t>
  </si>
  <si>
    <t>Договор № 4-3 от 01.10.2006г. ООО "РусКомСтрой"</t>
  </si>
  <si>
    <t>ул. Константиновых дом 2</t>
  </si>
  <si>
    <t>Смена стояков и труб ХВС</t>
  </si>
  <si>
    <t>ул. М. Жукова дом 44</t>
  </si>
  <si>
    <t>Договор № 12-КК от 27.10.2006г. ООО "РусКомСтрой"</t>
  </si>
  <si>
    <t>Замена стояков центрального отопления с отопительными приборами</t>
  </si>
  <si>
    <t>ул. Гр. Шоссе дом 58</t>
  </si>
  <si>
    <t>Договор № 32-КК от 14.11.2006г. МУП "Калугалифтремстрой"</t>
  </si>
  <si>
    <t>ул. Чижевского д.7-1шт., ул. Чижевского дом25-2 шт., ул. Молодёжная д.11-4шт., пер. Теренинский д.1-1шт.</t>
  </si>
  <si>
    <t>ПНР диспетчерской связи на лифтах</t>
  </si>
  <si>
    <t>сигнал</t>
  </si>
  <si>
    <t>Монтаж диспетчерской связи на лифтах</t>
  </si>
  <si>
    <t>компл</t>
  </si>
  <si>
    <t>ул. Хрустальная дом 8-4шт.,            ул. Хрустальная дом 10-2шт.,              ул. К. Ополчения дом 3-2шт.</t>
  </si>
  <si>
    <t>Договор № 31-КК от 14.11.2006г. МУП "Калугалифтремстрой"</t>
  </si>
  <si>
    <t>ул. Хрустальная д.10п.1, ул. Майская д.3 п.1, ул. Л. Толстого д.41 п.4, ул. Дорожная д.34 п.6</t>
  </si>
  <si>
    <t>Замена канатов на 4-х лифтах</t>
  </si>
  <si>
    <t>ул. Гр. Шоссе д.130 п.2</t>
  </si>
  <si>
    <t>Капитальный ремонт лифтов. (замена блока логики на лифте)</t>
  </si>
  <si>
    <t>ул. Гр. Шоссе дом 118 под.1,2.</t>
  </si>
  <si>
    <t>Капитальный ремонт лифтов. (замена лебёдок г/п 400кг. - 2 шт.)</t>
  </si>
  <si>
    <t>Договор № 19 от 25.09.2006г. ООО "Строймонтаж"</t>
  </si>
  <si>
    <t>ул. М. Жукова дом 27</t>
  </si>
  <si>
    <t>Договор № 18 от 25.09.2006г. ООО "Строймонтаж"</t>
  </si>
  <si>
    <t>ул. Московская дом 313</t>
  </si>
  <si>
    <t>ул. Советская дом 3 кв.35,38,41,44.</t>
  </si>
  <si>
    <t>ул. М. Жукова дом 11</t>
  </si>
  <si>
    <t>ул. Пролетарская дом 116</t>
  </si>
  <si>
    <t>(отчётный период 11 месяцев)</t>
  </si>
  <si>
    <t>Договор на выполненине работ по подключению газовых приборов от 27.10.2006г. ОАО "Калугаоблгаз"филиал "Калугамежрайгаз"</t>
  </si>
  <si>
    <t>Ю.В. Мальцев</t>
  </si>
  <si>
    <t xml:space="preserve">Исп. Гудкова С.Л. </t>
  </si>
  <si>
    <t>ул. Чижевского, д. 14</t>
  </si>
  <si>
    <t>ул. Дружбы, д. 13</t>
  </si>
  <si>
    <t>ул. Дружбы, д. 15</t>
  </si>
  <si>
    <t>ул. Дальняя, д. 29</t>
  </si>
  <si>
    <t>ул. Дальняя, д. 25</t>
  </si>
  <si>
    <t>ул. Московская, д.  315</t>
  </si>
  <si>
    <t>ул. Дорожная, д. 15</t>
  </si>
  <si>
    <t>ул. Баррикад д.155</t>
  </si>
  <si>
    <t>ул. Баррикад д.159</t>
  </si>
  <si>
    <t xml:space="preserve">ул. В. Никитиной 21 а </t>
  </si>
  <si>
    <t xml:space="preserve">ул. Гр. Шоссе, д. 108 </t>
  </si>
  <si>
    <t>Ремонт совмещенной кровли</t>
  </si>
  <si>
    <t>ул. Суворова, д. 159</t>
  </si>
  <si>
    <t>ул. Шахтёров, д. 10</t>
  </si>
  <si>
    <t>ул. Шахтёров, д. 12</t>
  </si>
  <si>
    <t>пер. Ольговский, д. 3</t>
  </si>
  <si>
    <t>ул. Платова д.15</t>
  </si>
  <si>
    <t>тер. Стекольного завода, д. 7</t>
  </si>
  <si>
    <t>ул. Центральная, д. 14</t>
  </si>
  <si>
    <t>ул. Московская, д. 337</t>
  </si>
  <si>
    <t>ул. Московская, д. 333</t>
  </si>
  <si>
    <t>ул. Московская, д. 335</t>
  </si>
  <si>
    <t>ул. Болотникова, д. 5</t>
  </si>
  <si>
    <t>ул. Турынинская 4</t>
  </si>
  <si>
    <t>ул. Турынинская 7</t>
  </si>
  <si>
    <t>ул. Малинники дом 28</t>
  </si>
  <si>
    <t>Ремонт шиферной кровли с заменой водосточных труб</t>
  </si>
  <si>
    <t>Совмещенные кровли</t>
  </si>
  <si>
    <t>Шиферные кровли</t>
  </si>
  <si>
    <t>ул. Промежуточная, д. 9 кв. 20</t>
  </si>
  <si>
    <t>ул. Гр.Шоссе д.88 кв.20</t>
  </si>
  <si>
    <t>ул. Гр. Шоссе, д. 134 кв. 43</t>
  </si>
  <si>
    <t>Утепление  стены</t>
  </si>
  <si>
    <t>Утепление стены</t>
  </si>
  <si>
    <t>ул. Ленина, д. 15</t>
  </si>
  <si>
    <t>ул. Болотникова, д. 7</t>
  </si>
  <si>
    <t>ул. Константиновых, д. 15</t>
  </si>
  <si>
    <t>ул. Константиновых, д. 11</t>
  </si>
  <si>
    <t>ул. Гр. Шоссе, д. 42/2</t>
  </si>
  <si>
    <t>ул. Гр. Шоссе, д. 54</t>
  </si>
  <si>
    <t>Ремонт кирпичных газоходов</t>
  </si>
  <si>
    <t>Ремонт панельных газоходов</t>
  </si>
  <si>
    <t>Ремонт вентканалов</t>
  </si>
  <si>
    <t>ИТОГО:</t>
  </si>
  <si>
    <t xml:space="preserve">         за 2007 год</t>
  </si>
  <si>
    <t>за счет сборов с населения</t>
  </si>
  <si>
    <t>ул. Новая, д. 1 кв. 6,7,13,14,15,16</t>
  </si>
  <si>
    <t>ул. Тепличная, д. 5 кв. 89</t>
  </si>
  <si>
    <t>ул. М. Жукова, д. 34 кв. 18</t>
  </si>
  <si>
    <t>ул. Чижевского, д. 23 кв. 99</t>
  </si>
  <si>
    <t>ул. Болотникова д.6 кв.6</t>
  </si>
  <si>
    <t>Ремонт над балконной плиты</t>
  </si>
  <si>
    <t xml:space="preserve"> </t>
  </si>
  <si>
    <t>Договор №                              ООО "АСКА Промстрой"</t>
  </si>
  <si>
    <t>Договор №                              ООО "Унистрой"</t>
  </si>
  <si>
    <t>Договор №                                      ООО "Стройсервис - плюс"</t>
  </si>
  <si>
    <t>Аванс 500 тыс. 07.09.2007 г.</t>
  </si>
  <si>
    <t>Аванс 800 тыс. 03.09.2007 г.</t>
  </si>
  <si>
    <t>Аванс 500 тыс. 17.09.2007 г.</t>
  </si>
  <si>
    <t>Договор №                                      ООО "Проект С"</t>
  </si>
  <si>
    <t>Договор № 4-7 от24.08.2006 г. ООО"Техногаз"</t>
  </si>
  <si>
    <t>ВСЕГО:</t>
  </si>
  <si>
    <t>Ремонт балконной и над балконной плиты</t>
  </si>
  <si>
    <t>ул. Радищева, д. 19</t>
  </si>
  <si>
    <t>Ремонт металлической кровли</t>
  </si>
  <si>
    <t>ИНФОРМАЦИЯ</t>
  </si>
  <si>
    <t>Предписание ГЖИ за № 253 от 18.06.2007 года</t>
  </si>
  <si>
    <t>ул. Константиновых, д. 13</t>
  </si>
  <si>
    <t>Предписание ГЖИ за № 252 от 18.06.2007 года</t>
  </si>
  <si>
    <t>Предписание ГЖИ за № 251 от 18.06.2007 года</t>
  </si>
  <si>
    <t>ул. Московская, д. 315 кор.3 кв. 103</t>
  </si>
  <si>
    <t>Утепление торцевой стены</t>
  </si>
  <si>
    <t>Предписание ГЖИ за № 93 от 19.03.2007 года</t>
  </si>
  <si>
    <t>Предписание ГЖИ за № 107 от 14.04.2006 года</t>
  </si>
  <si>
    <t>ул. Болотникова, д. 13 кв. 30,34.</t>
  </si>
  <si>
    <t>ул. Ленина, д. 39 кв. 64</t>
  </si>
  <si>
    <t>ул. Гвардейская, д. 9 кв. 74</t>
  </si>
  <si>
    <t>Предписание ГЖИ за № 345 от 16.08.2007 года</t>
  </si>
  <si>
    <t>ул. Болотникова, д. 12 кв. 78</t>
  </si>
  <si>
    <t>С приёма</t>
  </si>
  <si>
    <t>ГУ</t>
  </si>
  <si>
    <t>Предписание ГЖИ за № 270 от 16.08.2006 года</t>
  </si>
  <si>
    <t>ООО"Стройсити"</t>
  </si>
  <si>
    <t xml:space="preserve">Сметная </t>
  </si>
  <si>
    <t>стоимость</t>
  </si>
  <si>
    <t>Примечание</t>
  </si>
  <si>
    <t>ул. Овражная, д. 1</t>
  </si>
  <si>
    <t>ул. Турынинская, д. 7</t>
  </si>
  <si>
    <t>ул. Гр. Шоссе, д. 134 кв. 143</t>
  </si>
  <si>
    <t xml:space="preserve">         на 2008 год</t>
  </si>
  <si>
    <t>Установка домофонов</t>
  </si>
  <si>
    <t>Установка домофона</t>
  </si>
  <si>
    <t>ул. Константиновых, д. 9 кор.1</t>
  </si>
  <si>
    <t>ул. В. Андриановой, д. 62</t>
  </si>
  <si>
    <t>ул. Константиновых, д. 7</t>
  </si>
  <si>
    <t>ул. Чижевского, д. 9-2,4 под.</t>
  </si>
  <si>
    <t>ул. В. Никитиной, д. 30-1 под.</t>
  </si>
  <si>
    <t xml:space="preserve">                             за счет сборов с населения (остаток с 2007 года)</t>
  </si>
  <si>
    <t>Договор № 2  ООО "Стройсервис-плюс"</t>
  </si>
  <si>
    <t>ул. Тепличная, д. 1-1 под.</t>
  </si>
  <si>
    <t>ул. В. Андриановой, д. 20-1,2,3 под.</t>
  </si>
  <si>
    <t>ООО "Рион-Сервис"</t>
  </si>
  <si>
    <t>Проект плана</t>
  </si>
  <si>
    <t>по капитального ремонта жилищного фонда</t>
  </si>
  <si>
    <t>№</t>
  </si>
  <si>
    <t>п/п</t>
  </si>
  <si>
    <t xml:space="preserve">        </t>
  </si>
  <si>
    <t>Вид работ</t>
  </si>
  <si>
    <t>Протокол</t>
  </si>
  <si>
    <t xml:space="preserve">                                          Отчет</t>
  </si>
  <si>
    <t xml:space="preserve">                                                      по выполнению  капитального   ремонта жилищного фонда</t>
  </si>
  <si>
    <t>Март</t>
  </si>
  <si>
    <t xml:space="preserve">                                                по ООО ЖРЭУ №6" за 2015г</t>
  </si>
  <si>
    <t>ул.Суворова, д.19</t>
  </si>
  <si>
    <t>обследование фасада,канализации, кровли</t>
  </si>
  <si>
    <t>ул.Суворова, д.21</t>
  </si>
  <si>
    <t>ул.Суворова, д.63 кор.1</t>
  </si>
  <si>
    <t>обследование кровли.фасада,отмостки</t>
  </si>
  <si>
    <t>ул.Суворова, д.67</t>
  </si>
  <si>
    <t>обследование фасада,кровли,отмостка</t>
  </si>
  <si>
    <t>ул.Труда, д.9а</t>
  </si>
  <si>
    <t>обследование фасада,отмостка</t>
  </si>
  <si>
    <t>ул.Труда, д.3</t>
  </si>
  <si>
    <t>обследование фасада,балкон</t>
  </si>
  <si>
    <t>ул.В.Восстания, д.1</t>
  </si>
  <si>
    <t>обследование крыши.электрика</t>
  </si>
  <si>
    <t>ул.Герцена, д.3</t>
  </si>
  <si>
    <t>обследование кровли</t>
  </si>
  <si>
    <t>ул.Суворова, д.31</t>
  </si>
  <si>
    <t>обследование ХВС</t>
  </si>
  <si>
    <t>ул.Рылеева, д.3</t>
  </si>
  <si>
    <t>обследование отмостки,ГВС,ХВС</t>
  </si>
  <si>
    <t>ул.Труда,д.32</t>
  </si>
  <si>
    <t>обследование крыши,ГВС</t>
  </si>
  <si>
    <t>ул.Суворова, д.13</t>
  </si>
  <si>
    <t>обследование крыши,отмостка</t>
  </si>
  <si>
    <t>Июнь</t>
  </si>
  <si>
    <t>ул.Пухова, д.7</t>
  </si>
  <si>
    <t>монтаж лавок</t>
  </si>
  <si>
    <t>поверка тепловычеслителя</t>
  </si>
  <si>
    <t>ремонт кровли</t>
  </si>
  <si>
    <t>м/п</t>
  </si>
  <si>
    <t>протокол от 12.05.15г</t>
  </si>
  <si>
    <t>протокол от 08.06.15г</t>
  </si>
  <si>
    <t>протокол от 05.05.15г</t>
  </si>
  <si>
    <t>ул.Воронина, д.9</t>
  </si>
  <si>
    <t>замена рамы</t>
  </si>
  <si>
    <t>протокол от 28.05.15г</t>
  </si>
  <si>
    <t>ул.Воронина, д.21</t>
  </si>
  <si>
    <t>обследование отмостки,фасада</t>
  </si>
  <si>
    <t>ул.Воронина, д.23</t>
  </si>
  <si>
    <t>обследование отмостки,фасада,кровли</t>
  </si>
  <si>
    <t>ул.Рылеева,д.4</t>
  </si>
  <si>
    <t>восстановление ц/о л/клетки</t>
  </si>
  <si>
    <t>протокол от 10.06.15г</t>
  </si>
  <si>
    <t>смена канализации</t>
  </si>
  <si>
    <t>протокол от 15.06.15г</t>
  </si>
  <si>
    <t>пер.Яченский,д.2</t>
  </si>
  <si>
    <t>обследование крыши</t>
  </si>
  <si>
    <t>обследование рам,ХВС,швы</t>
  </si>
  <si>
    <t>ул.Суворова, д.9/7</t>
  </si>
  <si>
    <t>устройство леерного ограждения</t>
  </si>
  <si>
    <t>Сентябрь</t>
  </si>
  <si>
    <t>ул.Воронина,д.9</t>
  </si>
  <si>
    <t>благоустройство 5%</t>
  </si>
  <si>
    <t>протокол от 15.03.15г</t>
  </si>
  <si>
    <t>ул.Пухова, д.19</t>
  </si>
  <si>
    <t>протокол от 16.03.15г</t>
  </si>
  <si>
    <t>ул.Рылеева, д.4 -3п</t>
  </si>
  <si>
    <t>замена прибора ц/о</t>
  </si>
  <si>
    <t>ул.Герцена, д.17</t>
  </si>
  <si>
    <t>прибор учета тепловой энергии</t>
  </si>
  <si>
    <t>протокол от 08.10.15г</t>
  </si>
  <si>
    <t>Октябрь</t>
  </si>
  <si>
    <t>ул.Рылеева, д.19</t>
  </si>
  <si>
    <t>замена эл.счетчиков</t>
  </si>
  <si>
    <t>протокол от 29.09.15г</t>
  </si>
  <si>
    <t>Декабрь</t>
  </si>
  <si>
    <t>ул.Труда,д.10</t>
  </si>
  <si>
    <t>смена эл.счетчиков</t>
  </si>
  <si>
    <t>протокол от 26.10.15г</t>
  </si>
  <si>
    <t>ул. Пухова, д.1.</t>
  </si>
  <si>
    <t>обследование фасада,окна.электроснабжение</t>
  </si>
  <si>
    <t>ул.Пухова, д.3</t>
  </si>
  <si>
    <t>обследование фасада.окна,утепление торец</t>
  </si>
  <si>
    <t>обследование фасада,утепление,окна.электрика</t>
  </si>
  <si>
    <t>ул.Герцена,д.6</t>
  </si>
  <si>
    <t>ул.Суворова, д.93/26</t>
  </si>
  <si>
    <t>обследование кровли,фасад,отмостка</t>
  </si>
  <si>
    <t>ул.Герцена, д.9а</t>
  </si>
  <si>
    <t>обследование канал.,хвс,электрика</t>
  </si>
  <si>
    <t>обследование фасад,надбалконные плиты</t>
  </si>
  <si>
    <t>ул.Суворова, д.11</t>
  </si>
  <si>
    <t>обследование фасада,окон,надбалконные плиты</t>
  </si>
  <si>
    <t>ул.Суворова,д.13</t>
  </si>
  <si>
    <t>обследование фасада,окна,надбалконные плиты</t>
  </si>
  <si>
    <t>ул.Суворова, д.15</t>
  </si>
  <si>
    <t>обследование надбалконных плит</t>
  </si>
  <si>
    <t xml:space="preserve">         главный инженер                             Н.И.Ефремова.</t>
  </si>
  <si>
    <t>Итого:</t>
  </si>
  <si>
    <t>Ед. измерения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</si>
</sst>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quot;р.&quot;"/>
  </numFmts>
  <fonts count="40">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2">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6" xfId="0" applyBorder="1" applyAlignment="1">
      <alignment/>
    </xf>
    <xf numFmtId="0" fontId="2" fillId="0" borderId="0" xfId="0" applyFont="1" applyAlignment="1">
      <alignment/>
    </xf>
    <xf numFmtId="0" fontId="2" fillId="0" borderId="18" xfId="0" applyFont="1" applyBorder="1" applyAlignment="1">
      <alignment horizontal="center"/>
    </xf>
    <xf numFmtId="0" fontId="0" fillId="0" borderId="0" xfId="0" applyBorder="1" applyAlignment="1">
      <alignment/>
    </xf>
    <xf numFmtId="0" fontId="0" fillId="0" borderId="18" xfId="0" applyBorder="1" applyAlignment="1">
      <alignment wrapText="1"/>
    </xf>
    <xf numFmtId="0" fontId="0" fillId="0" borderId="10" xfId="0" applyBorder="1" applyAlignment="1">
      <alignment wrapText="1"/>
    </xf>
    <xf numFmtId="4" fontId="2" fillId="0" borderId="18" xfId="0" applyNumberFormat="1" applyFont="1" applyBorder="1" applyAlignment="1">
      <alignment horizontal="center"/>
    </xf>
    <xf numFmtId="2" fontId="0" fillId="0" borderId="18" xfId="0" applyNumberFormat="1" applyBorder="1" applyAlignment="1">
      <alignment/>
    </xf>
    <xf numFmtId="4" fontId="0" fillId="0" borderId="18" xfId="0" applyNumberFormat="1" applyBorder="1" applyAlignment="1">
      <alignment/>
    </xf>
    <xf numFmtId="2" fontId="0" fillId="0" borderId="18" xfId="0" applyNumberFormat="1" applyBorder="1" applyAlignment="1">
      <alignment horizontal="center"/>
    </xf>
    <xf numFmtId="3" fontId="0" fillId="0" borderId="18" xfId="0" applyNumberFormat="1" applyBorder="1" applyAlignment="1">
      <alignment horizontal="center"/>
    </xf>
    <xf numFmtId="4" fontId="0" fillId="0" borderId="18" xfId="0" applyNumberFormat="1" applyBorder="1" applyAlignment="1">
      <alignment horizontal="center"/>
    </xf>
    <xf numFmtId="0" fontId="0" fillId="0" borderId="18" xfId="0" applyBorder="1" applyAlignment="1">
      <alignment horizontal="center" wrapText="1"/>
    </xf>
    <xf numFmtId="0" fontId="0" fillId="0" borderId="11" xfId="0" applyBorder="1" applyAlignment="1">
      <alignment horizontal="center" wrapText="1"/>
    </xf>
    <xf numFmtId="3" fontId="0" fillId="0" borderId="18" xfId="0" applyNumberFormat="1" applyBorder="1" applyAlignment="1">
      <alignment horizontal="center" wrapText="1"/>
    </xf>
    <xf numFmtId="4" fontId="0" fillId="0" borderId="18" xfId="0" applyNumberFormat="1" applyBorder="1" applyAlignment="1">
      <alignment wrapText="1"/>
    </xf>
    <xf numFmtId="4" fontId="0" fillId="0" borderId="11" xfId="0" applyNumberFormat="1" applyBorder="1" applyAlignment="1">
      <alignment horizontal="center" wrapText="1"/>
    </xf>
    <xf numFmtId="0" fontId="0" fillId="0" borderId="10" xfId="0" applyNumberFormat="1" applyBorder="1" applyAlignment="1">
      <alignment wrapText="1"/>
    </xf>
    <xf numFmtId="0" fontId="0" fillId="0" borderId="14" xfId="0" applyFill="1" applyBorder="1" applyAlignment="1">
      <alignment horizontal="center"/>
    </xf>
    <xf numFmtId="3" fontId="0" fillId="0" borderId="0" xfId="0" applyNumberFormat="1" applyAlignment="1">
      <alignment/>
    </xf>
    <xf numFmtId="2" fontId="0" fillId="0" borderId="0" xfId="0" applyNumberFormat="1" applyAlignment="1">
      <alignment/>
    </xf>
    <xf numFmtId="0" fontId="0" fillId="0" borderId="10" xfId="0" applyBorder="1" applyAlignment="1">
      <alignment horizontal="left"/>
    </xf>
    <xf numFmtId="0" fontId="5" fillId="0" borderId="10" xfId="0" applyFont="1" applyBorder="1" applyAlignment="1">
      <alignment horizontal="center" wrapText="1"/>
    </xf>
    <xf numFmtId="0" fontId="5" fillId="0" borderId="10" xfId="0" applyFont="1" applyBorder="1" applyAlignment="1">
      <alignment horizontal="center"/>
    </xf>
    <xf numFmtId="0" fontId="2" fillId="0" borderId="10" xfId="0" applyFont="1" applyBorder="1" applyAlignment="1">
      <alignment horizontal="right" wrapText="1"/>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0" xfId="0" applyFill="1" applyBorder="1" applyAlignment="1">
      <alignment horizontal="center"/>
    </xf>
    <xf numFmtId="0" fontId="0" fillId="0" borderId="10" xfId="0" applyFont="1" applyBorder="1" applyAlignment="1">
      <alignment horizontal="right" wrapText="1"/>
    </xf>
    <xf numFmtId="4" fontId="0" fillId="0" borderId="18" xfId="0" applyNumberFormat="1" applyBorder="1" applyAlignment="1">
      <alignment horizontal="center" wrapText="1"/>
    </xf>
    <xf numFmtId="164" fontId="0" fillId="0" borderId="11" xfId="0" applyNumberFormat="1" applyBorder="1" applyAlignment="1">
      <alignment horizontal="center" wrapText="1"/>
    </xf>
    <xf numFmtId="4" fontId="2" fillId="0" borderId="11" xfId="0" applyNumberFormat="1" applyFont="1" applyBorder="1" applyAlignment="1">
      <alignment horizontal="center" wrapText="1"/>
    </xf>
    <xf numFmtId="3" fontId="2" fillId="0" borderId="18" xfId="0" applyNumberFormat="1" applyFont="1" applyBorder="1" applyAlignment="1">
      <alignment horizontal="center" wrapText="1"/>
    </xf>
    <xf numFmtId="4" fontId="2" fillId="0" borderId="18" xfId="0" applyNumberFormat="1" applyFont="1" applyBorder="1" applyAlignment="1">
      <alignment wrapText="1"/>
    </xf>
    <xf numFmtId="4" fontId="2" fillId="0" borderId="18" xfId="0" applyNumberFormat="1" applyFont="1" applyBorder="1" applyAlignment="1">
      <alignment/>
    </xf>
    <xf numFmtId="4" fontId="2" fillId="0" borderId="18" xfId="0" applyNumberFormat="1" applyFont="1" applyBorder="1" applyAlignment="1">
      <alignment horizontal="center" wrapText="1"/>
    </xf>
    <xf numFmtId="3" fontId="0" fillId="0" borderId="11" xfId="0" applyNumberFormat="1" applyBorder="1" applyAlignment="1">
      <alignment horizontal="center" wrapText="1"/>
    </xf>
    <xf numFmtId="3" fontId="0" fillId="0" borderId="11" xfId="0" applyNumberFormat="1" applyBorder="1" applyAlignment="1">
      <alignment horizontal="center"/>
    </xf>
    <xf numFmtId="0" fontId="2" fillId="0" borderId="0" xfId="0" applyFont="1" applyAlignment="1">
      <alignment horizontal="center"/>
    </xf>
    <xf numFmtId="0" fontId="0" fillId="0" borderId="18" xfId="0" applyBorder="1" applyAlignment="1">
      <alignment horizontal="left"/>
    </xf>
    <xf numFmtId="4" fontId="2" fillId="0" borderId="11" xfId="0" applyNumberFormat="1"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Fill="1" applyBorder="1" applyAlignment="1">
      <alignment horizontal="center"/>
    </xf>
    <xf numFmtId="0" fontId="2" fillId="0" borderId="10" xfId="0" applyFont="1" applyBorder="1" applyAlignment="1">
      <alignment horizontal="center"/>
    </xf>
    <xf numFmtId="0" fontId="2" fillId="0" borderId="0" xfId="0" applyFont="1" applyAlignment="1">
      <alignment horizontal="left"/>
    </xf>
    <xf numFmtId="0" fontId="0" fillId="33" borderId="10" xfId="0" applyFill="1" applyBorder="1" applyAlignment="1">
      <alignment wrapText="1"/>
    </xf>
    <xf numFmtId="4" fontId="2" fillId="0" borderId="11" xfId="0" applyNumberFormat="1" applyFont="1" applyBorder="1" applyAlignment="1">
      <alignment/>
    </xf>
    <xf numFmtId="0" fontId="5" fillId="0" borderId="10" xfId="0" applyFont="1" applyBorder="1" applyAlignment="1">
      <alignment horizontal="right" wrapText="1"/>
    </xf>
    <xf numFmtId="0" fontId="0" fillId="0" borderId="10" xfId="0" applyFont="1" applyBorder="1" applyAlignment="1">
      <alignment horizontal="left" wrapText="1"/>
    </xf>
    <xf numFmtId="4" fontId="0" fillId="0" borderId="11" xfId="0" applyNumberFormat="1" applyFont="1" applyBorder="1" applyAlignment="1">
      <alignment horizontal="center"/>
    </xf>
    <xf numFmtId="0" fontId="0" fillId="34" borderId="18" xfId="0" applyFill="1" applyBorder="1" applyAlignment="1">
      <alignment wrapText="1"/>
    </xf>
    <xf numFmtId="0" fontId="0" fillId="34" borderId="18" xfId="0" applyFill="1" applyBorder="1" applyAlignment="1">
      <alignment horizontal="center" wrapText="1"/>
    </xf>
    <xf numFmtId="3" fontId="0" fillId="34" borderId="11" xfId="0" applyNumberFormat="1" applyFill="1" applyBorder="1" applyAlignment="1">
      <alignment horizontal="center" wrapText="1"/>
    </xf>
    <xf numFmtId="4" fontId="0" fillId="34" borderId="11" xfId="0" applyNumberFormat="1" applyFill="1"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19" xfId="0" applyBorder="1" applyAlignment="1">
      <alignment/>
    </xf>
    <xf numFmtId="0" fontId="0" fillId="0" borderId="0" xfId="0" applyFont="1" applyBorder="1" applyAlignment="1">
      <alignment/>
    </xf>
    <xf numFmtId="0" fontId="0" fillId="0" borderId="11" xfId="0" applyBorder="1" applyAlignment="1">
      <alignment wrapText="1"/>
    </xf>
    <xf numFmtId="0" fontId="0" fillId="0" borderId="0" xfId="0" applyAlignment="1">
      <alignment/>
    </xf>
    <xf numFmtId="0" fontId="2" fillId="0" borderId="0" xfId="0" applyFont="1" applyAlignment="1">
      <alignment/>
    </xf>
    <xf numFmtId="2" fontId="0" fillId="0" borderId="0" xfId="0" applyNumberForma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20"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wrapText="1"/>
    </xf>
    <xf numFmtId="2" fontId="0" fillId="0" borderId="18" xfId="0" applyNumberFormat="1" applyFont="1" applyBorder="1" applyAlignment="1">
      <alignment horizontal="center"/>
    </xf>
    <xf numFmtId="0" fontId="0" fillId="0" borderId="18" xfId="0" applyFont="1" applyBorder="1" applyAlignment="1">
      <alignment/>
    </xf>
    <xf numFmtId="0" fontId="2" fillId="0" borderId="18" xfId="0" applyFont="1" applyBorder="1" applyAlignment="1">
      <alignment wrapText="1"/>
    </xf>
    <xf numFmtId="167" fontId="0" fillId="0" borderId="18" xfId="0" applyNumberFormat="1" applyFont="1" applyBorder="1" applyAlignment="1">
      <alignment horizontal="left"/>
    </xf>
    <xf numFmtId="0" fontId="0" fillId="0" borderId="0" xfId="0" applyBorder="1" applyAlignment="1">
      <alignment horizontal="left" wrapText="1"/>
    </xf>
    <xf numFmtId="0" fontId="0" fillId="0" borderId="0" xfId="0" applyFill="1" applyBorder="1" applyAlignment="1">
      <alignment wrapText="1"/>
    </xf>
    <xf numFmtId="0" fontId="2" fillId="0" borderId="18" xfId="0" applyFont="1"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49" fontId="0" fillId="0" borderId="18" xfId="0" applyNumberFormat="1" applyBorder="1" applyAlignment="1">
      <alignment wrapText="1"/>
    </xf>
    <xf numFmtId="49" fontId="0" fillId="0" borderId="16" xfId="0" applyNumberFormat="1" applyBorder="1" applyAlignment="1">
      <alignment wrapText="1"/>
    </xf>
    <xf numFmtId="167" fontId="0" fillId="0" borderId="18" xfId="0" applyNumberFormat="1" applyFont="1" applyBorder="1" applyAlignment="1">
      <alignment horizontal="left" wrapText="1"/>
    </xf>
    <xf numFmtId="0" fontId="0" fillId="0" borderId="21" xfId="0" applyBorder="1" applyAlignment="1">
      <alignment horizontal="center"/>
    </xf>
    <xf numFmtId="2" fontId="0" fillId="0" borderId="10" xfId="0" applyNumberFormat="1" applyBorder="1" applyAlignment="1">
      <alignment horizontal="center"/>
    </xf>
    <xf numFmtId="2" fontId="2" fillId="0" borderId="10" xfId="0" applyNumberFormat="1" applyFont="1" applyBorder="1" applyAlignment="1">
      <alignment horizontal="center"/>
    </xf>
    <xf numFmtId="0" fontId="0" fillId="0" borderId="13" xfId="0" applyBorder="1" applyAlignment="1">
      <alignment horizontal="right"/>
    </xf>
    <xf numFmtId="2" fontId="0" fillId="0" borderId="0" xfId="0" applyNumberFormat="1" applyFont="1" applyBorder="1" applyAlignment="1">
      <alignment horizontal="center"/>
    </xf>
    <xf numFmtId="167" fontId="0" fillId="0" borderId="0" xfId="0" applyNumberFormat="1" applyFont="1" applyBorder="1" applyAlignment="1">
      <alignment horizontal="left"/>
    </xf>
    <xf numFmtId="0" fontId="2" fillId="0" borderId="0" xfId="0" applyFont="1" applyBorder="1" applyAlignment="1">
      <alignment horizontal="center" wrapText="1"/>
    </xf>
    <xf numFmtId="167" fontId="0" fillId="0" borderId="0" xfId="0" applyNumberFormat="1" applyFont="1" applyBorder="1" applyAlignment="1">
      <alignment horizontal="left" wrapText="1"/>
    </xf>
    <xf numFmtId="0" fontId="2" fillId="0" borderId="0" xfId="0" applyFont="1" applyBorder="1" applyAlignment="1">
      <alignment wrapText="1"/>
    </xf>
    <xf numFmtId="0" fontId="0" fillId="0" borderId="0" xfId="0" applyBorder="1" applyAlignment="1">
      <alignment/>
    </xf>
    <xf numFmtId="0" fontId="0" fillId="0" borderId="22" xfId="0" applyBorder="1" applyAlignment="1">
      <alignment wrapText="1"/>
    </xf>
    <xf numFmtId="2" fontId="0" fillId="0" borderId="0" xfId="0" applyNumberFormat="1" applyBorder="1" applyAlignment="1">
      <alignment horizontal="center" wrapText="1"/>
    </xf>
    <xf numFmtId="166" fontId="0" fillId="0" borderId="0" xfId="0" applyNumberFormat="1" applyFont="1" applyBorder="1" applyAlignment="1">
      <alignment horizontal="left"/>
    </xf>
    <xf numFmtId="167" fontId="0" fillId="0" borderId="0" xfId="0" applyNumberFormat="1" applyBorder="1" applyAlignment="1">
      <alignment horizontal="left"/>
    </xf>
    <xf numFmtId="167" fontId="0" fillId="0" borderId="0" xfId="0" applyNumberFormat="1" applyBorder="1" applyAlignment="1">
      <alignment horizontal="left" wrapText="1"/>
    </xf>
    <xf numFmtId="0" fontId="0" fillId="0" borderId="14" xfId="0" applyBorder="1" applyAlignment="1">
      <alignment horizontal="right"/>
    </xf>
    <xf numFmtId="2" fontId="2" fillId="0" borderId="0" xfId="0" applyNumberFormat="1" applyFont="1" applyBorder="1" applyAlignment="1">
      <alignment horizontal="center"/>
    </xf>
    <xf numFmtId="0" fontId="0" fillId="0" borderId="22" xfId="0" applyBorder="1" applyAlignment="1">
      <alignment horizontal="left" wrapText="1"/>
    </xf>
    <xf numFmtId="2" fontId="0" fillId="0" borderId="10" xfId="0" applyNumberFormat="1" applyFont="1" applyBorder="1" applyAlignment="1">
      <alignment horizontal="center"/>
    </xf>
    <xf numFmtId="0" fontId="0" fillId="0" borderId="18" xfId="0" applyFont="1" applyBorder="1" applyAlignment="1">
      <alignment wrapText="1"/>
    </xf>
    <xf numFmtId="0" fontId="0" fillId="0" borderId="10" xfId="0" applyFont="1" applyBorder="1" applyAlignment="1">
      <alignment horizontal="center"/>
    </xf>
    <xf numFmtId="0" fontId="0" fillId="0" borderId="18" xfId="0" applyFont="1" applyBorder="1" applyAlignment="1">
      <alignment horizontal="left" wrapText="1"/>
    </xf>
    <xf numFmtId="0" fontId="0" fillId="0" borderId="18" xfId="0" applyBorder="1" applyAlignment="1">
      <alignment horizontal="left" wrapText="1"/>
    </xf>
    <xf numFmtId="0" fontId="0" fillId="0" borderId="16" xfId="0" applyFont="1" applyBorder="1" applyAlignment="1">
      <alignment/>
    </xf>
    <xf numFmtId="2" fontId="0" fillId="0" borderId="17" xfId="0" applyNumberFormat="1" applyFont="1" applyBorder="1" applyAlignment="1">
      <alignment horizontal="center"/>
    </xf>
    <xf numFmtId="49" fontId="0" fillId="0" borderId="18" xfId="0" applyNumberFormat="1" applyFont="1" applyBorder="1" applyAlignment="1">
      <alignment wrapText="1"/>
    </xf>
    <xf numFmtId="0" fontId="0" fillId="0" borderId="11" xfId="0" applyBorder="1" applyAlignment="1">
      <alignment horizontal="left" wrapText="1"/>
    </xf>
    <xf numFmtId="2" fontId="0" fillId="0" borderId="11" xfId="0" applyNumberFormat="1" applyFont="1" applyBorder="1" applyAlignment="1">
      <alignment horizontal="center"/>
    </xf>
    <xf numFmtId="2" fontId="0" fillId="0" borderId="19" xfId="0" applyNumberFormat="1" applyFont="1" applyBorder="1" applyAlignment="1">
      <alignment horizontal="center"/>
    </xf>
    <xf numFmtId="2" fontId="2" fillId="0" borderId="11" xfId="0" applyNumberFormat="1" applyFont="1" applyBorder="1" applyAlignment="1">
      <alignment horizontal="center"/>
    </xf>
    <xf numFmtId="2" fontId="2" fillId="0" borderId="1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35"/>
  <sheetViews>
    <sheetView zoomScalePageLayoutView="0" workbookViewId="0" topLeftCell="A130">
      <selection activeCell="B17" sqref="B17"/>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3.625" style="0" customWidth="1"/>
    <col min="7" max="7" width="14.25390625" style="0" customWidth="1"/>
    <col min="9" max="9" width="12.00390625" style="0" customWidth="1"/>
  </cols>
  <sheetData>
    <row r="2" ht="12.75">
      <c r="E2" s="19"/>
    </row>
    <row r="3" ht="12.75">
      <c r="B3" s="17" t="s">
        <v>181</v>
      </c>
    </row>
    <row r="4" ht="12.75">
      <c r="B4" s="17"/>
    </row>
    <row r="5" spans="2:3" ht="12.75">
      <c r="B5" s="2"/>
      <c r="C5" s="2" t="s">
        <v>0</v>
      </c>
    </row>
    <row r="6" ht="12.75">
      <c r="C6" t="s">
        <v>1</v>
      </c>
    </row>
    <row r="7" spans="2:3" ht="12.75">
      <c r="B7" s="1"/>
      <c r="C7" s="1" t="s">
        <v>182</v>
      </c>
    </row>
    <row r="8" ht="12.75">
      <c r="C8" s="1" t="s">
        <v>227</v>
      </c>
    </row>
    <row r="9" spans="1:7" ht="12.75">
      <c r="A9" s="15" t="s">
        <v>2</v>
      </c>
      <c r="B9" s="7"/>
      <c r="C9" s="8"/>
      <c r="D9" s="15"/>
      <c r="E9" s="8"/>
      <c r="F9" s="8"/>
      <c r="G9" s="8"/>
    </row>
    <row r="10" spans="1:7" ht="12.75">
      <c r="A10" s="11" t="s">
        <v>3</v>
      </c>
      <c r="B10" s="9" t="s">
        <v>10</v>
      </c>
      <c r="C10" s="11" t="s">
        <v>11</v>
      </c>
      <c r="D10" s="10" t="s">
        <v>7</v>
      </c>
      <c r="E10" s="11" t="s">
        <v>9</v>
      </c>
      <c r="F10" s="11" t="s">
        <v>13</v>
      </c>
      <c r="G10" s="11" t="s">
        <v>6</v>
      </c>
    </row>
    <row r="11" spans="1:7" ht="12.75">
      <c r="A11" s="11" t="s">
        <v>4</v>
      </c>
      <c r="B11" s="9"/>
      <c r="C11" s="11" t="s">
        <v>12</v>
      </c>
      <c r="D11" s="10" t="s">
        <v>8</v>
      </c>
      <c r="E11" s="11"/>
      <c r="F11" s="11"/>
      <c r="G11" s="11"/>
    </row>
    <row r="12" spans="1:7" ht="12.75">
      <c r="A12" s="12" t="s">
        <v>5</v>
      </c>
      <c r="B12" s="13"/>
      <c r="C12" s="16"/>
      <c r="D12" s="12"/>
      <c r="E12" s="12"/>
      <c r="F12" s="12"/>
      <c r="G12" s="12"/>
    </row>
    <row r="13" spans="1:7" ht="12.75">
      <c r="A13" s="15">
        <v>1</v>
      </c>
      <c r="B13" s="5">
        <v>3</v>
      </c>
      <c r="C13" s="15">
        <v>4</v>
      </c>
      <c r="D13" s="15">
        <v>5</v>
      </c>
      <c r="E13" s="6">
        <v>6</v>
      </c>
      <c r="F13" s="15">
        <v>7</v>
      </c>
      <c r="G13" s="15">
        <v>8</v>
      </c>
    </row>
    <row r="14" spans="1:7" ht="51">
      <c r="A14" s="20" t="s">
        <v>74</v>
      </c>
      <c r="B14" s="5" t="s">
        <v>73</v>
      </c>
      <c r="C14" s="14" t="s">
        <v>25</v>
      </c>
      <c r="D14" s="15" t="s">
        <v>17</v>
      </c>
      <c r="E14" s="6">
        <v>1184</v>
      </c>
      <c r="F14" s="27">
        <v>73052.93</v>
      </c>
      <c r="G14" s="27">
        <v>478902.53</v>
      </c>
    </row>
    <row r="15" spans="1:7" ht="51">
      <c r="A15" s="20" t="s">
        <v>74</v>
      </c>
      <c r="B15" s="5" t="s">
        <v>75</v>
      </c>
      <c r="C15" s="14" t="s">
        <v>25</v>
      </c>
      <c r="D15" s="15" t="s">
        <v>17</v>
      </c>
      <c r="E15" s="6">
        <v>282</v>
      </c>
      <c r="F15" s="15">
        <v>17474.29</v>
      </c>
      <c r="G15" s="15">
        <v>114553.69</v>
      </c>
    </row>
    <row r="16" spans="1:7" ht="38.25">
      <c r="A16" s="28" t="s">
        <v>76</v>
      </c>
      <c r="B16" s="5" t="s">
        <v>77</v>
      </c>
      <c r="C16" s="15" t="s">
        <v>38</v>
      </c>
      <c r="D16" s="15" t="s">
        <v>17</v>
      </c>
      <c r="E16" s="6">
        <v>185</v>
      </c>
      <c r="F16" s="15">
        <v>0</v>
      </c>
      <c r="G16" s="27">
        <v>145295.84</v>
      </c>
    </row>
    <row r="17" spans="1:7" ht="63.75">
      <c r="A17" s="20" t="s">
        <v>33</v>
      </c>
      <c r="B17" s="3" t="s">
        <v>34</v>
      </c>
      <c r="C17" s="20" t="s">
        <v>35</v>
      </c>
      <c r="D17" s="15"/>
      <c r="E17" s="6"/>
      <c r="F17" s="15">
        <v>22248.9</v>
      </c>
      <c r="G17" s="23">
        <v>145853.9</v>
      </c>
    </row>
    <row r="18" spans="1:7" ht="25.5">
      <c r="A18" s="20" t="s">
        <v>23</v>
      </c>
      <c r="B18" s="3" t="s">
        <v>24</v>
      </c>
      <c r="C18" s="14" t="s">
        <v>25</v>
      </c>
      <c r="D18" s="15" t="s">
        <v>17</v>
      </c>
      <c r="E18" s="6">
        <v>462.88</v>
      </c>
      <c r="F18" s="15">
        <v>15276.78</v>
      </c>
      <c r="G18" s="14">
        <v>100147.78</v>
      </c>
    </row>
    <row r="19" spans="1:7" ht="38.25">
      <c r="A19" s="20" t="s">
        <v>26</v>
      </c>
      <c r="B19" s="3" t="s">
        <v>27</v>
      </c>
      <c r="C19" s="14" t="s">
        <v>22</v>
      </c>
      <c r="D19" s="15" t="s">
        <v>20</v>
      </c>
      <c r="E19" s="6">
        <v>1940</v>
      </c>
      <c r="F19" s="15" t="s">
        <v>15</v>
      </c>
      <c r="G19" s="14">
        <v>280744</v>
      </c>
    </row>
    <row r="20" spans="1:7" ht="38.25">
      <c r="A20" s="20" t="s">
        <v>28</v>
      </c>
      <c r="B20" s="21" t="s">
        <v>29</v>
      </c>
      <c r="C20" s="14" t="s">
        <v>21</v>
      </c>
      <c r="D20" s="15" t="s">
        <v>14</v>
      </c>
      <c r="E20" s="6">
        <v>7</v>
      </c>
      <c r="F20" s="15" t="s">
        <v>15</v>
      </c>
      <c r="G20" s="14">
        <v>164259.39</v>
      </c>
    </row>
    <row r="21" spans="1:7" ht="38.25">
      <c r="A21" s="20" t="s">
        <v>28</v>
      </c>
      <c r="B21" s="21" t="s">
        <v>30</v>
      </c>
      <c r="C21" s="14" t="s">
        <v>21</v>
      </c>
      <c r="D21" s="15" t="s">
        <v>14</v>
      </c>
      <c r="E21" s="6">
        <v>18</v>
      </c>
      <c r="F21" s="15" t="s">
        <v>15</v>
      </c>
      <c r="G21" s="14">
        <v>414551.02</v>
      </c>
    </row>
    <row r="22" spans="1:7" ht="38.25">
      <c r="A22" s="20" t="s">
        <v>36</v>
      </c>
      <c r="B22" s="21" t="s">
        <v>37</v>
      </c>
      <c r="C22" s="14" t="s">
        <v>38</v>
      </c>
      <c r="D22" s="15" t="s">
        <v>17</v>
      </c>
      <c r="E22" s="6">
        <v>42</v>
      </c>
      <c r="F22" s="15">
        <v>5774.76</v>
      </c>
      <c r="G22" s="24">
        <v>37856.76</v>
      </c>
    </row>
    <row r="23" spans="1:7" ht="38.25">
      <c r="A23" s="20" t="s">
        <v>36</v>
      </c>
      <c r="B23" s="21" t="s">
        <v>90</v>
      </c>
      <c r="C23" s="14" t="s">
        <v>38</v>
      </c>
      <c r="D23" s="15" t="s">
        <v>17</v>
      </c>
      <c r="E23" s="6">
        <v>45</v>
      </c>
      <c r="F23" s="15">
        <v>6879.06</v>
      </c>
      <c r="G23" s="24">
        <v>45096.06</v>
      </c>
    </row>
    <row r="24" spans="1:7" ht="38.25">
      <c r="A24" s="20" t="s">
        <v>36</v>
      </c>
      <c r="B24" s="21" t="s">
        <v>39</v>
      </c>
      <c r="C24" s="14" t="s">
        <v>38</v>
      </c>
      <c r="D24" s="15" t="s">
        <v>17</v>
      </c>
      <c r="E24" s="6">
        <v>12</v>
      </c>
      <c r="F24" s="15">
        <v>1570.32</v>
      </c>
      <c r="G24" s="24">
        <v>10294.32</v>
      </c>
    </row>
    <row r="25" spans="1:7" ht="38.25">
      <c r="A25" s="20" t="s">
        <v>36</v>
      </c>
      <c r="B25" s="21" t="s">
        <v>40</v>
      </c>
      <c r="C25" s="14" t="s">
        <v>38</v>
      </c>
      <c r="D25" s="15" t="s">
        <v>17</v>
      </c>
      <c r="E25" s="6">
        <v>36</v>
      </c>
      <c r="F25" s="15">
        <v>5400.9</v>
      </c>
      <c r="G25" s="24">
        <v>35405.9</v>
      </c>
    </row>
    <row r="26" spans="1:7" ht="38.25">
      <c r="A26" s="20" t="s">
        <v>36</v>
      </c>
      <c r="B26" s="21" t="s">
        <v>41</v>
      </c>
      <c r="C26" s="14" t="s">
        <v>38</v>
      </c>
      <c r="D26" s="15" t="s">
        <v>17</v>
      </c>
      <c r="E26" s="6">
        <v>18</v>
      </c>
      <c r="F26" s="15">
        <v>3185.82</v>
      </c>
      <c r="G26" s="24">
        <v>20884.82</v>
      </c>
    </row>
    <row r="27" spans="1:7" ht="38.25">
      <c r="A27" s="20" t="s">
        <v>36</v>
      </c>
      <c r="B27" s="21" t="s">
        <v>42</v>
      </c>
      <c r="C27" s="14" t="s">
        <v>38</v>
      </c>
      <c r="D27" s="15" t="s">
        <v>17</v>
      </c>
      <c r="E27" s="6">
        <v>40</v>
      </c>
      <c r="F27" s="15">
        <v>6823.98</v>
      </c>
      <c r="G27" s="24">
        <v>44734.98</v>
      </c>
    </row>
    <row r="28" spans="1:7" ht="38.25">
      <c r="A28" s="20" t="s">
        <v>36</v>
      </c>
      <c r="B28" s="21" t="s">
        <v>43</v>
      </c>
      <c r="C28" s="14" t="s">
        <v>38</v>
      </c>
      <c r="D28" s="15" t="s">
        <v>17</v>
      </c>
      <c r="E28" s="6">
        <v>15</v>
      </c>
      <c r="F28" s="15">
        <v>2055.06</v>
      </c>
      <c r="G28" s="24">
        <v>13472.06</v>
      </c>
    </row>
    <row r="29" spans="1:7" ht="38.25">
      <c r="A29" s="20" t="s">
        <v>44</v>
      </c>
      <c r="B29" s="21" t="s">
        <v>45</v>
      </c>
      <c r="C29" s="20" t="s">
        <v>46</v>
      </c>
      <c r="D29" s="15" t="s">
        <v>20</v>
      </c>
      <c r="E29" s="6">
        <v>6.0738</v>
      </c>
      <c r="F29" s="15">
        <v>0</v>
      </c>
      <c r="G29" s="24">
        <v>701453.94</v>
      </c>
    </row>
    <row r="30" spans="1:7" ht="38.25">
      <c r="A30" s="20" t="s">
        <v>44</v>
      </c>
      <c r="B30" s="21" t="s">
        <v>86</v>
      </c>
      <c r="C30" s="20" t="s">
        <v>87</v>
      </c>
      <c r="D30" s="15" t="s">
        <v>20</v>
      </c>
      <c r="E30" s="6">
        <v>304</v>
      </c>
      <c r="F30" s="15">
        <v>0</v>
      </c>
      <c r="G30" s="24">
        <v>267394</v>
      </c>
    </row>
    <row r="31" spans="1:7" ht="51">
      <c r="A31" s="20" t="s">
        <v>79</v>
      </c>
      <c r="B31" s="21" t="s">
        <v>45</v>
      </c>
      <c r="C31" s="20" t="s">
        <v>46</v>
      </c>
      <c r="D31" s="15" t="s">
        <v>20</v>
      </c>
      <c r="E31" s="6" t="s">
        <v>47</v>
      </c>
      <c r="F31" s="15">
        <v>0</v>
      </c>
      <c r="G31" s="24">
        <v>104101</v>
      </c>
    </row>
    <row r="32" spans="1:7" ht="38.25">
      <c r="A32" s="20" t="s">
        <v>49</v>
      </c>
      <c r="B32" s="21" t="s">
        <v>52</v>
      </c>
      <c r="C32" s="14" t="s">
        <v>48</v>
      </c>
      <c r="D32" s="15" t="s">
        <v>20</v>
      </c>
      <c r="E32" s="6"/>
      <c r="F32" s="15">
        <v>0</v>
      </c>
      <c r="G32" s="24">
        <v>110532</v>
      </c>
    </row>
    <row r="33" spans="1:7" ht="38.25">
      <c r="A33" s="20" t="s">
        <v>50</v>
      </c>
      <c r="B33" s="21" t="s">
        <v>51</v>
      </c>
      <c r="C33" s="14" t="s">
        <v>48</v>
      </c>
      <c r="D33" s="15"/>
      <c r="E33" s="6"/>
      <c r="F33" s="15">
        <v>0</v>
      </c>
      <c r="G33" s="24">
        <v>125956</v>
      </c>
    </row>
    <row r="34" spans="1:7" ht="127.5">
      <c r="A34" s="20" t="s">
        <v>78</v>
      </c>
      <c r="B34" s="21" t="s">
        <v>89</v>
      </c>
      <c r="C34" s="20" t="s">
        <v>56</v>
      </c>
      <c r="D34" s="15" t="s">
        <v>14</v>
      </c>
      <c r="E34" s="6">
        <v>13</v>
      </c>
      <c r="F34" s="15">
        <v>0</v>
      </c>
      <c r="G34" s="24">
        <v>120685.02</v>
      </c>
    </row>
    <row r="35" spans="1:9" ht="63.75">
      <c r="A35" s="20" t="s">
        <v>70</v>
      </c>
      <c r="B35" s="21" t="s">
        <v>58</v>
      </c>
      <c r="C35" s="20" t="s">
        <v>57</v>
      </c>
      <c r="D35" s="15" t="s">
        <v>59</v>
      </c>
      <c r="E35" s="6">
        <v>5</v>
      </c>
      <c r="F35" s="15">
        <v>8727.3</v>
      </c>
      <c r="G35" s="23">
        <v>57212.3</v>
      </c>
      <c r="I35" s="34"/>
    </row>
    <row r="36" spans="1:9" ht="51">
      <c r="A36" s="20" t="s">
        <v>80</v>
      </c>
      <c r="B36" s="21" t="s">
        <v>58</v>
      </c>
      <c r="C36" s="20" t="s">
        <v>60</v>
      </c>
      <c r="D36" s="15"/>
      <c r="E36" s="6"/>
      <c r="F36" s="15">
        <v>15254.24</v>
      </c>
      <c r="G36" s="24">
        <v>100000</v>
      </c>
      <c r="I36" s="35"/>
    </row>
    <row r="37" spans="1:7" ht="38.25">
      <c r="A37" s="20" t="s">
        <v>81</v>
      </c>
      <c r="B37" s="21" t="s">
        <v>61</v>
      </c>
      <c r="C37" s="20" t="s">
        <v>62</v>
      </c>
      <c r="D37" s="15" t="s">
        <v>63</v>
      </c>
      <c r="E37" s="6">
        <v>1</v>
      </c>
      <c r="F37" s="25">
        <v>25237.8</v>
      </c>
      <c r="G37" s="24">
        <v>165447.8</v>
      </c>
    </row>
    <row r="38" spans="1:7" ht="38.25">
      <c r="A38" s="20" t="s">
        <v>82</v>
      </c>
      <c r="B38" s="21" t="s">
        <v>64</v>
      </c>
      <c r="C38" s="20" t="s">
        <v>62</v>
      </c>
      <c r="D38" s="15" t="s">
        <v>63</v>
      </c>
      <c r="E38" s="6">
        <v>1</v>
      </c>
      <c r="F38" s="25">
        <v>19686.6</v>
      </c>
      <c r="G38" s="24">
        <v>129056.6</v>
      </c>
    </row>
    <row r="39" spans="1:7" ht="38.25">
      <c r="A39" s="20" t="s">
        <v>88</v>
      </c>
      <c r="B39" s="21" t="s">
        <v>65</v>
      </c>
      <c r="C39" s="20" t="s">
        <v>54</v>
      </c>
      <c r="D39" s="15" t="s">
        <v>17</v>
      </c>
      <c r="E39" s="6">
        <v>918</v>
      </c>
      <c r="F39" s="25">
        <v>64403.1</v>
      </c>
      <c r="G39" s="24">
        <v>422198.1</v>
      </c>
    </row>
    <row r="40" spans="1:7" ht="38.25">
      <c r="A40" s="20" t="s">
        <v>83</v>
      </c>
      <c r="B40" s="21" t="s">
        <v>66</v>
      </c>
      <c r="C40" s="20" t="s">
        <v>67</v>
      </c>
      <c r="D40" s="15" t="s">
        <v>17</v>
      </c>
      <c r="E40" s="6">
        <v>510.6</v>
      </c>
      <c r="F40" s="15">
        <v>20572.54</v>
      </c>
      <c r="G40" s="24">
        <v>134864.44</v>
      </c>
    </row>
    <row r="41" spans="1:7" ht="38.25">
      <c r="A41" s="20" t="s">
        <v>83</v>
      </c>
      <c r="B41" s="21" t="s">
        <v>68</v>
      </c>
      <c r="C41" s="20" t="s">
        <v>67</v>
      </c>
      <c r="D41" s="15" t="s">
        <v>17</v>
      </c>
      <c r="E41" s="6">
        <v>675.6</v>
      </c>
      <c r="F41" s="15">
        <v>26395.79</v>
      </c>
      <c r="G41" s="24">
        <v>173039.09</v>
      </c>
    </row>
    <row r="42" spans="1:7" ht="38.25">
      <c r="A42" s="20" t="s">
        <v>83</v>
      </c>
      <c r="B42" s="21" t="s">
        <v>69</v>
      </c>
      <c r="C42" s="20" t="s">
        <v>67</v>
      </c>
      <c r="D42" s="15" t="s">
        <v>17</v>
      </c>
      <c r="E42" s="6">
        <v>1144.4</v>
      </c>
      <c r="F42" s="15">
        <v>57340.39</v>
      </c>
      <c r="G42" s="24">
        <v>375898.09</v>
      </c>
    </row>
    <row r="43" spans="1:7" ht="38.25">
      <c r="A43" s="20" t="s">
        <v>84</v>
      </c>
      <c r="B43" s="21" t="s">
        <v>71</v>
      </c>
      <c r="C43" s="20" t="s">
        <v>25</v>
      </c>
      <c r="D43" s="15" t="s">
        <v>17</v>
      </c>
      <c r="E43" s="6">
        <v>932</v>
      </c>
      <c r="F43" s="15">
        <v>56985.11</v>
      </c>
      <c r="G43" s="24">
        <v>373569.12</v>
      </c>
    </row>
    <row r="44" spans="1:7" ht="38.25">
      <c r="A44" s="20" t="s">
        <v>84</v>
      </c>
      <c r="B44" s="21" t="s">
        <v>72</v>
      </c>
      <c r="C44" s="20" t="s">
        <v>25</v>
      </c>
      <c r="D44" s="15" t="s">
        <v>17</v>
      </c>
      <c r="E44" s="6">
        <v>1189.7</v>
      </c>
      <c r="F44" s="15">
        <v>70421.95</v>
      </c>
      <c r="G44" s="24">
        <v>461655</v>
      </c>
    </row>
    <row r="45" spans="1:7" ht="38.25">
      <c r="A45" s="20" t="s">
        <v>85</v>
      </c>
      <c r="B45" s="21" t="s">
        <v>53</v>
      </c>
      <c r="C45" s="20" t="s">
        <v>25</v>
      </c>
      <c r="D45" s="15" t="s">
        <v>17</v>
      </c>
      <c r="E45" s="6">
        <v>1356</v>
      </c>
      <c r="F45" s="15">
        <v>85264</v>
      </c>
      <c r="G45" s="24">
        <v>558945</v>
      </c>
    </row>
    <row r="46" spans="1:7" ht="38.25">
      <c r="A46" s="20" t="s">
        <v>85</v>
      </c>
      <c r="B46" s="21" t="s">
        <v>55</v>
      </c>
      <c r="C46" s="20" t="s">
        <v>25</v>
      </c>
      <c r="D46" s="15" t="s">
        <v>17</v>
      </c>
      <c r="E46" s="6">
        <v>1350</v>
      </c>
      <c r="F46" s="26">
        <v>85508</v>
      </c>
      <c r="G46" s="24">
        <v>560556</v>
      </c>
    </row>
    <row r="47" spans="1:7" ht="38.25">
      <c r="A47" s="20" t="s">
        <v>91</v>
      </c>
      <c r="B47" s="21" t="s">
        <v>92</v>
      </c>
      <c r="C47" s="20" t="s">
        <v>22</v>
      </c>
      <c r="D47" s="28" t="s">
        <v>20</v>
      </c>
      <c r="E47" s="29">
        <v>1620</v>
      </c>
      <c r="F47" s="30">
        <v>0</v>
      </c>
      <c r="G47" s="31">
        <v>212949</v>
      </c>
    </row>
    <row r="48" spans="1:7" ht="38.25">
      <c r="A48" s="20" t="s">
        <v>91</v>
      </c>
      <c r="B48" s="21" t="s">
        <v>93</v>
      </c>
      <c r="C48" s="20" t="s">
        <v>22</v>
      </c>
      <c r="D48" s="28" t="s">
        <v>20</v>
      </c>
      <c r="E48" s="29">
        <v>984.34</v>
      </c>
      <c r="F48" s="30">
        <v>0</v>
      </c>
      <c r="G48" s="31">
        <v>129397</v>
      </c>
    </row>
    <row r="49" spans="1:7" ht="25.5">
      <c r="A49" s="20" t="s">
        <v>94</v>
      </c>
      <c r="B49" s="21" t="s">
        <v>95</v>
      </c>
      <c r="C49" s="20" t="s">
        <v>96</v>
      </c>
      <c r="D49" s="28" t="s">
        <v>20</v>
      </c>
      <c r="E49" s="29">
        <v>260.5</v>
      </c>
      <c r="F49" s="30">
        <v>25237.8</v>
      </c>
      <c r="G49" s="31">
        <v>165447.8</v>
      </c>
    </row>
    <row r="50" spans="1:7" ht="25.5">
      <c r="A50" s="20" t="s">
        <v>97</v>
      </c>
      <c r="B50" s="21" t="s">
        <v>98</v>
      </c>
      <c r="C50" s="20" t="s">
        <v>96</v>
      </c>
      <c r="D50" s="28" t="s">
        <v>20</v>
      </c>
      <c r="E50" s="29">
        <v>43.035</v>
      </c>
      <c r="F50" s="30">
        <v>8524.44</v>
      </c>
      <c r="G50" s="31">
        <v>55882.44</v>
      </c>
    </row>
    <row r="51" spans="1:7" ht="38.25">
      <c r="A51" s="20" t="s">
        <v>99</v>
      </c>
      <c r="B51" s="21" t="s">
        <v>100</v>
      </c>
      <c r="C51" s="20" t="s">
        <v>101</v>
      </c>
      <c r="D51" s="28" t="s">
        <v>14</v>
      </c>
      <c r="E51" s="29">
        <v>11</v>
      </c>
      <c r="F51" s="30">
        <v>936.54</v>
      </c>
      <c r="G51" s="31">
        <v>6139.54</v>
      </c>
    </row>
    <row r="52" spans="1:7" ht="38.25">
      <c r="A52" s="20" t="s">
        <v>102</v>
      </c>
      <c r="B52" s="21" t="s">
        <v>103</v>
      </c>
      <c r="C52" s="20" t="s">
        <v>104</v>
      </c>
      <c r="D52" s="28" t="s">
        <v>14</v>
      </c>
      <c r="E52" s="29">
        <v>6</v>
      </c>
      <c r="F52" s="30">
        <v>0</v>
      </c>
      <c r="G52" s="31">
        <v>37683</v>
      </c>
    </row>
    <row r="53" spans="1:7" ht="38.25">
      <c r="A53" s="20" t="s">
        <v>102</v>
      </c>
      <c r="B53" s="21" t="s">
        <v>105</v>
      </c>
      <c r="C53" s="20" t="s">
        <v>104</v>
      </c>
      <c r="D53" s="28" t="s">
        <v>14</v>
      </c>
      <c r="E53" s="29">
        <v>1</v>
      </c>
      <c r="F53" s="30">
        <v>0</v>
      </c>
      <c r="G53" s="31">
        <v>13805</v>
      </c>
    </row>
    <row r="54" spans="1:7" ht="38.25">
      <c r="A54" s="20" t="s">
        <v>102</v>
      </c>
      <c r="B54" s="21" t="s">
        <v>106</v>
      </c>
      <c r="C54" s="20" t="s">
        <v>104</v>
      </c>
      <c r="D54" s="28" t="s">
        <v>14</v>
      </c>
      <c r="E54" s="29">
        <v>4</v>
      </c>
      <c r="F54" s="30">
        <v>0</v>
      </c>
      <c r="G54" s="31">
        <v>60197</v>
      </c>
    </row>
    <row r="55" spans="1:7" ht="38.25">
      <c r="A55" s="20" t="s">
        <v>102</v>
      </c>
      <c r="B55" s="21" t="s">
        <v>107</v>
      </c>
      <c r="C55" s="20" t="s">
        <v>104</v>
      </c>
      <c r="D55" s="28" t="s">
        <v>14</v>
      </c>
      <c r="E55" s="29">
        <v>3</v>
      </c>
      <c r="F55" s="30">
        <v>0</v>
      </c>
      <c r="G55" s="31">
        <v>78254</v>
      </c>
    </row>
    <row r="56" spans="1:7" ht="38.25">
      <c r="A56" s="20" t="s">
        <v>102</v>
      </c>
      <c r="B56" s="21" t="s">
        <v>108</v>
      </c>
      <c r="C56" s="20" t="s">
        <v>104</v>
      </c>
      <c r="D56" s="28" t="s">
        <v>14</v>
      </c>
      <c r="E56" s="29">
        <v>1</v>
      </c>
      <c r="F56" s="30">
        <v>0</v>
      </c>
      <c r="G56" s="31">
        <v>47395</v>
      </c>
    </row>
    <row r="57" spans="1:7" ht="38.25">
      <c r="A57" s="20" t="s">
        <v>109</v>
      </c>
      <c r="B57" s="21" t="s">
        <v>110</v>
      </c>
      <c r="C57" s="20" t="s">
        <v>54</v>
      </c>
      <c r="D57" s="28" t="s">
        <v>17</v>
      </c>
      <c r="E57" s="29">
        <v>512</v>
      </c>
      <c r="F57" s="30">
        <v>0</v>
      </c>
      <c r="G57" s="31">
        <v>209510.1</v>
      </c>
    </row>
    <row r="58" spans="1:7" ht="38.25">
      <c r="A58" s="20" t="s">
        <v>109</v>
      </c>
      <c r="B58" s="21" t="s">
        <v>111</v>
      </c>
      <c r="C58" s="20" t="s">
        <v>54</v>
      </c>
      <c r="D58" s="28" t="s">
        <v>17</v>
      </c>
      <c r="E58" s="29">
        <v>955</v>
      </c>
      <c r="F58" s="30">
        <v>0</v>
      </c>
      <c r="G58" s="31">
        <v>433166.4</v>
      </c>
    </row>
    <row r="59" spans="1:7" ht="38.25">
      <c r="A59" s="20" t="s">
        <v>112</v>
      </c>
      <c r="B59" s="21" t="s">
        <v>113</v>
      </c>
      <c r="C59" s="20" t="s">
        <v>54</v>
      </c>
      <c r="D59" s="28" t="s">
        <v>17</v>
      </c>
      <c r="E59" s="32">
        <v>880.4</v>
      </c>
      <c r="F59" s="30">
        <v>57400.2</v>
      </c>
      <c r="G59" s="31">
        <v>376290.2</v>
      </c>
    </row>
    <row r="60" spans="1:7" ht="38.25">
      <c r="A60" s="20" t="s">
        <v>112</v>
      </c>
      <c r="B60" s="21" t="s">
        <v>114</v>
      </c>
      <c r="C60" s="20" t="s">
        <v>54</v>
      </c>
      <c r="D60" s="28" t="s">
        <v>17</v>
      </c>
      <c r="E60" s="32">
        <v>529</v>
      </c>
      <c r="F60" s="30">
        <v>34725.06</v>
      </c>
      <c r="G60" s="31">
        <v>227642.06</v>
      </c>
    </row>
    <row r="61" spans="1:7" ht="38.25">
      <c r="A61" s="20" t="s">
        <v>112</v>
      </c>
      <c r="B61" s="21" t="s">
        <v>115</v>
      </c>
      <c r="C61" s="20" t="s">
        <v>54</v>
      </c>
      <c r="D61" s="28" t="s">
        <v>17</v>
      </c>
      <c r="E61" s="32">
        <v>881</v>
      </c>
      <c r="F61" s="30">
        <v>56190.24</v>
      </c>
      <c r="G61" s="31">
        <v>368358.24</v>
      </c>
    </row>
    <row r="62" spans="1:7" ht="38.25">
      <c r="A62" s="20" t="s">
        <v>116</v>
      </c>
      <c r="B62" s="21" t="s">
        <v>117</v>
      </c>
      <c r="C62" s="20" t="s">
        <v>67</v>
      </c>
      <c r="D62" s="28" t="s">
        <v>17</v>
      </c>
      <c r="E62" s="32">
        <v>248.7</v>
      </c>
      <c r="F62" s="30">
        <v>8843.08</v>
      </c>
      <c r="G62" s="31">
        <v>57971.27</v>
      </c>
    </row>
    <row r="63" spans="1:7" ht="38.25">
      <c r="A63" s="20" t="s">
        <v>116</v>
      </c>
      <c r="B63" s="21" t="s">
        <v>118</v>
      </c>
      <c r="C63" s="20" t="s">
        <v>67</v>
      </c>
      <c r="D63" s="28" t="s">
        <v>17</v>
      </c>
      <c r="E63" s="32">
        <v>450.7</v>
      </c>
      <c r="F63" s="30">
        <v>15618.48</v>
      </c>
      <c r="G63" s="31">
        <v>102387.83</v>
      </c>
    </row>
    <row r="64" spans="1:7" ht="38.25">
      <c r="A64" s="20" t="s">
        <v>116</v>
      </c>
      <c r="B64" s="21" t="s">
        <v>119</v>
      </c>
      <c r="C64" s="20" t="s">
        <v>67</v>
      </c>
      <c r="D64" s="28" t="s">
        <v>17</v>
      </c>
      <c r="E64" s="29">
        <v>356.5</v>
      </c>
      <c r="F64" s="30">
        <v>10555.46</v>
      </c>
      <c r="G64" s="31">
        <v>69196.93</v>
      </c>
    </row>
    <row r="65" spans="1:7" ht="38.25">
      <c r="A65" s="20" t="s">
        <v>120</v>
      </c>
      <c r="B65" s="21" t="s">
        <v>121</v>
      </c>
      <c r="C65" s="20" t="s">
        <v>21</v>
      </c>
      <c r="D65" s="28" t="s">
        <v>14</v>
      </c>
      <c r="E65" s="29">
        <v>5</v>
      </c>
      <c r="F65" s="30">
        <v>18726.66</v>
      </c>
      <c r="G65" s="31">
        <v>122763.66</v>
      </c>
    </row>
    <row r="66" spans="1:7" ht="38.25">
      <c r="A66" s="20" t="s">
        <v>120</v>
      </c>
      <c r="B66" s="21" t="s">
        <v>122</v>
      </c>
      <c r="C66" s="20" t="s">
        <v>123</v>
      </c>
      <c r="D66" s="28" t="s">
        <v>14</v>
      </c>
      <c r="E66" s="29">
        <v>1</v>
      </c>
      <c r="F66" s="30">
        <v>4195.98</v>
      </c>
      <c r="G66" s="31">
        <v>27506.98</v>
      </c>
    </row>
    <row r="67" spans="1:7" ht="51">
      <c r="A67" s="20" t="s">
        <v>124</v>
      </c>
      <c r="B67" s="21" t="s">
        <v>125</v>
      </c>
      <c r="C67" s="20" t="s">
        <v>126</v>
      </c>
      <c r="D67" s="28" t="s">
        <v>14</v>
      </c>
      <c r="E67" s="29">
        <v>4</v>
      </c>
      <c r="F67" s="30">
        <v>0</v>
      </c>
      <c r="G67" s="31">
        <v>37261.25</v>
      </c>
    </row>
    <row r="68" spans="1:7" ht="38.25">
      <c r="A68" s="20" t="s">
        <v>127</v>
      </c>
      <c r="B68" s="21" t="s">
        <v>128</v>
      </c>
      <c r="C68" s="20" t="s">
        <v>67</v>
      </c>
      <c r="D68" s="28" t="s">
        <v>17</v>
      </c>
      <c r="E68" s="32">
        <v>363</v>
      </c>
      <c r="F68" s="30">
        <v>14384.16</v>
      </c>
      <c r="G68" s="31">
        <v>94296.16</v>
      </c>
    </row>
    <row r="69" spans="1:7" ht="38.25">
      <c r="A69" s="20" t="s">
        <v>127</v>
      </c>
      <c r="B69" s="21" t="s">
        <v>129</v>
      </c>
      <c r="C69" s="20" t="s">
        <v>67</v>
      </c>
      <c r="D69" s="28" t="s">
        <v>17</v>
      </c>
      <c r="E69" s="32">
        <v>382.6</v>
      </c>
      <c r="F69" s="30">
        <v>14986.26</v>
      </c>
      <c r="G69" s="31">
        <v>98243.26</v>
      </c>
    </row>
    <row r="70" spans="1:7" ht="38.25">
      <c r="A70" s="20" t="s">
        <v>91</v>
      </c>
      <c r="B70" s="21" t="s">
        <v>130</v>
      </c>
      <c r="C70" s="20" t="s">
        <v>22</v>
      </c>
      <c r="D70" s="28" t="s">
        <v>20</v>
      </c>
      <c r="E70" s="32">
        <v>1454</v>
      </c>
      <c r="F70" s="30">
        <v>0</v>
      </c>
      <c r="G70" s="31">
        <v>191142.84</v>
      </c>
    </row>
    <row r="71" spans="1:7" ht="76.5">
      <c r="A71" s="20" t="s">
        <v>131</v>
      </c>
      <c r="B71" s="21" t="s">
        <v>132</v>
      </c>
      <c r="C71" s="20" t="s">
        <v>133</v>
      </c>
      <c r="D71" s="28" t="s">
        <v>14</v>
      </c>
      <c r="E71" s="32">
        <v>8</v>
      </c>
      <c r="F71" s="30">
        <v>2623.52</v>
      </c>
      <c r="G71" s="31">
        <v>17198.64</v>
      </c>
    </row>
    <row r="72" spans="1:7" ht="63.75">
      <c r="A72" s="20" t="s">
        <v>131</v>
      </c>
      <c r="B72" s="21" t="s">
        <v>134</v>
      </c>
      <c r="C72" s="20" t="s">
        <v>133</v>
      </c>
      <c r="D72" s="28" t="s">
        <v>14</v>
      </c>
      <c r="E72" s="32">
        <v>3</v>
      </c>
      <c r="F72" s="30">
        <v>393.27</v>
      </c>
      <c r="G72" s="31">
        <v>2578.11</v>
      </c>
    </row>
    <row r="73" spans="1:7" ht="63.75">
      <c r="A73" s="20" t="s">
        <v>131</v>
      </c>
      <c r="B73" s="21" t="s">
        <v>135</v>
      </c>
      <c r="C73" s="20" t="s">
        <v>133</v>
      </c>
      <c r="D73" s="28" t="s">
        <v>14</v>
      </c>
      <c r="E73" s="32">
        <v>2</v>
      </c>
      <c r="F73" s="30">
        <v>464.64</v>
      </c>
      <c r="G73" s="31">
        <v>3045.98</v>
      </c>
    </row>
    <row r="74" spans="1:7" ht="114.75">
      <c r="A74" s="20" t="s">
        <v>131</v>
      </c>
      <c r="B74" s="33" t="s">
        <v>136</v>
      </c>
      <c r="C74" s="20" t="s">
        <v>133</v>
      </c>
      <c r="D74" s="28" t="s">
        <v>14</v>
      </c>
      <c r="E74" s="32">
        <v>10</v>
      </c>
      <c r="F74" s="30">
        <v>3279.4</v>
      </c>
      <c r="G74" s="31">
        <v>21498.3</v>
      </c>
    </row>
    <row r="75" spans="1:7" ht="63.75">
      <c r="A75" s="20" t="s">
        <v>131</v>
      </c>
      <c r="B75" s="21" t="s">
        <v>137</v>
      </c>
      <c r="C75" s="20" t="s">
        <v>138</v>
      </c>
      <c r="D75" s="28" t="s">
        <v>139</v>
      </c>
      <c r="E75" s="32">
        <v>3</v>
      </c>
      <c r="F75" s="30">
        <v>782.18</v>
      </c>
      <c r="G75" s="31">
        <v>5127.65</v>
      </c>
    </row>
    <row r="76" spans="1:7" ht="38.25">
      <c r="A76" s="20" t="s">
        <v>140</v>
      </c>
      <c r="B76" s="21" t="s">
        <v>141</v>
      </c>
      <c r="C76" s="20" t="s">
        <v>142</v>
      </c>
      <c r="D76" s="28" t="s">
        <v>17</v>
      </c>
      <c r="E76" s="32">
        <v>1265.7</v>
      </c>
      <c r="F76" s="30">
        <v>79593.48</v>
      </c>
      <c r="G76" s="31">
        <v>521779.48</v>
      </c>
    </row>
    <row r="77" spans="1:7" ht="38.25">
      <c r="A77" s="20" t="s">
        <v>140</v>
      </c>
      <c r="B77" s="21" t="s">
        <v>143</v>
      </c>
      <c r="C77" s="20" t="s">
        <v>142</v>
      </c>
      <c r="D77" s="28" t="s">
        <v>17</v>
      </c>
      <c r="E77" s="32">
        <v>868.1</v>
      </c>
      <c r="F77" s="30">
        <v>55784.16</v>
      </c>
      <c r="G77" s="31">
        <v>365696.16</v>
      </c>
    </row>
    <row r="78" spans="1:7" ht="38.25">
      <c r="A78" s="20" t="s">
        <v>140</v>
      </c>
      <c r="B78" s="21" t="s">
        <v>144</v>
      </c>
      <c r="C78" s="20" t="s">
        <v>142</v>
      </c>
      <c r="D78" s="28" t="s">
        <v>17</v>
      </c>
      <c r="E78" s="32">
        <v>379</v>
      </c>
      <c r="F78" s="30">
        <v>27521.37</v>
      </c>
      <c r="G78" s="31">
        <v>180417.87</v>
      </c>
    </row>
    <row r="79" spans="1:7" ht="38.25">
      <c r="A79" s="20" t="s">
        <v>145</v>
      </c>
      <c r="B79" s="21" t="s">
        <v>146</v>
      </c>
      <c r="C79" s="20" t="s">
        <v>142</v>
      </c>
      <c r="D79" s="28" t="s">
        <v>17</v>
      </c>
      <c r="E79" s="32">
        <v>742</v>
      </c>
      <c r="F79" s="30">
        <v>0</v>
      </c>
      <c r="G79" s="31">
        <v>416992</v>
      </c>
    </row>
    <row r="80" spans="1:7" ht="267.75">
      <c r="A80" s="20" t="s">
        <v>147</v>
      </c>
      <c r="B80" s="33" t="s">
        <v>148</v>
      </c>
      <c r="C80" s="20" t="s">
        <v>149</v>
      </c>
      <c r="D80" s="28" t="s">
        <v>14</v>
      </c>
      <c r="E80" s="32">
        <v>26</v>
      </c>
      <c r="F80" s="30">
        <v>36329.94</v>
      </c>
      <c r="G80" s="31">
        <v>238162.94</v>
      </c>
    </row>
    <row r="81" spans="1:7" ht="38.25">
      <c r="A81" s="20" t="s">
        <v>147</v>
      </c>
      <c r="B81" s="21" t="s">
        <v>150</v>
      </c>
      <c r="C81" s="20" t="s">
        <v>149</v>
      </c>
      <c r="D81" s="28" t="s">
        <v>14</v>
      </c>
      <c r="E81" s="32">
        <v>3</v>
      </c>
      <c r="F81" s="30">
        <v>4159.8</v>
      </c>
      <c r="G81" s="31">
        <v>27269.8</v>
      </c>
    </row>
    <row r="82" spans="1:7" ht="38.25">
      <c r="A82" s="20" t="s">
        <v>147</v>
      </c>
      <c r="B82" s="21" t="s">
        <v>151</v>
      </c>
      <c r="C82" s="20" t="s">
        <v>149</v>
      </c>
      <c r="D82" s="28" t="s">
        <v>14</v>
      </c>
      <c r="E82" s="32">
        <v>1</v>
      </c>
      <c r="F82" s="30">
        <v>1662.48</v>
      </c>
      <c r="G82" s="31">
        <v>10898.48</v>
      </c>
    </row>
    <row r="83" spans="1:7" ht="38.25">
      <c r="A83" s="20" t="s">
        <v>147</v>
      </c>
      <c r="B83" s="21" t="s">
        <v>152</v>
      </c>
      <c r="C83" s="20" t="s">
        <v>149</v>
      </c>
      <c r="D83" s="28" t="s">
        <v>14</v>
      </c>
      <c r="E83" s="32">
        <v>2</v>
      </c>
      <c r="F83" s="30">
        <v>3338.28</v>
      </c>
      <c r="G83" s="31">
        <v>21884.28</v>
      </c>
    </row>
    <row r="84" spans="1:7" ht="38.25">
      <c r="A84" s="20" t="s">
        <v>153</v>
      </c>
      <c r="B84" s="21" t="s">
        <v>154</v>
      </c>
      <c r="C84" s="20" t="s">
        <v>54</v>
      </c>
      <c r="D84" s="28" t="s">
        <v>17</v>
      </c>
      <c r="E84" s="32">
        <v>1198</v>
      </c>
      <c r="F84" s="30">
        <v>86700.42</v>
      </c>
      <c r="G84" s="31">
        <v>568369.42</v>
      </c>
    </row>
    <row r="85" spans="1:7" ht="38.25">
      <c r="A85" s="20" t="s">
        <v>153</v>
      </c>
      <c r="B85" s="21" t="s">
        <v>155</v>
      </c>
      <c r="C85" s="20" t="s">
        <v>54</v>
      </c>
      <c r="D85" s="28" t="s">
        <v>17</v>
      </c>
      <c r="E85" s="32">
        <v>1417</v>
      </c>
      <c r="F85" s="30">
        <v>96248.88</v>
      </c>
      <c r="G85" s="31">
        <v>630964.88</v>
      </c>
    </row>
    <row r="86" spans="1:7" ht="38.25">
      <c r="A86" s="20" t="s">
        <v>156</v>
      </c>
      <c r="B86" s="21" t="s">
        <v>157</v>
      </c>
      <c r="C86" s="20" t="s">
        <v>158</v>
      </c>
      <c r="D86" s="28" t="s">
        <v>17</v>
      </c>
      <c r="E86" s="32">
        <v>1036</v>
      </c>
      <c r="F86" s="30">
        <v>0</v>
      </c>
      <c r="G86" s="31">
        <v>375204.9</v>
      </c>
    </row>
    <row r="87" spans="1:7" ht="38.25">
      <c r="A87" s="20" t="s">
        <v>156</v>
      </c>
      <c r="B87" s="21" t="s">
        <v>159</v>
      </c>
      <c r="C87" s="20" t="s">
        <v>158</v>
      </c>
      <c r="D87" s="28" t="s">
        <v>17</v>
      </c>
      <c r="E87" s="32">
        <v>1212.4</v>
      </c>
      <c r="F87" s="30">
        <v>0</v>
      </c>
      <c r="G87" s="31">
        <v>420090.3</v>
      </c>
    </row>
    <row r="88" spans="1:7" ht="38.25">
      <c r="A88" s="20" t="s">
        <v>160</v>
      </c>
      <c r="B88" s="21" t="s">
        <v>161</v>
      </c>
      <c r="C88" s="20" t="s">
        <v>162</v>
      </c>
      <c r="D88" s="28" t="s">
        <v>14</v>
      </c>
      <c r="E88" s="32">
        <v>3</v>
      </c>
      <c r="F88" s="30">
        <v>0</v>
      </c>
      <c r="G88" s="31">
        <v>437653.56</v>
      </c>
    </row>
    <row r="89" spans="1:7" ht="12.75">
      <c r="A89" s="20" t="s">
        <v>163</v>
      </c>
      <c r="B89" s="21" t="s">
        <v>164</v>
      </c>
      <c r="C89" s="20" t="s">
        <v>158</v>
      </c>
      <c r="D89" s="28" t="s">
        <v>17</v>
      </c>
      <c r="E89" s="32">
        <v>254</v>
      </c>
      <c r="F89" s="30">
        <v>10658.77</v>
      </c>
      <c r="G89" s="31">
        <v>69874.17</v>
      </c>
    </row>
    <row r="90" spans="1:7" ht="12.75">
      <c r="A90" s="20" t="s">
        <v>163</v>
      </c>
      <c r="B90" s="21" t="s">
        <v>165</v>
      </c>
      <c r="C90" s="20" t="s">
        <v>158</v>
      </c>
      <c r="D90" s="28" t="s">
        <v>17</v>
      </c>
      <c r="E90" s="32">
        <v>255.7</v>
      </c>
      <c r="F90" s="30">
        <v>10932.08</v>
      </c>
      <c r="G90" s="31">
        <v>71665.88</v>
      </c>
    </row>
    <row r="91" spans="1:7" ht="12.75">
      <c r="A91" s="20" t="s">
        <v>163</v>
      </c>
      <c r="B91" s="21" t="s">
        <v>166</v>
      </c>
      <c r="C91" s="20" t="s">
        <v>158</v>
      </c>
      <c r="D91" s="28" t="s">
        <v>17</v>
      </c>
      <c r="E91" s="32">
        <v>803</v>
      </c>
      <c r="F91" s="30">
        <v>28101.95</v>
      </c>
      <c r="G91" s="31">
        <v>184223.91</v>
      </c>
    </row>
    <row r="92" spans="1:7" ht="12.75">
      <c r="A92" s="20" t="s">
        <v>163</v>
      </c>
      <c r="B92" s="21" t="s">
        <v>167</v>
      </c>
      <c r="C92" s="20" t="s">
        <v>158</v>
      </c>
      <c r="D92" s="28" t="s">
        <v>17</v>
      </c>
      <c r="E92" s="32">
        <v>564</v>
      </c>
      <c r="F92" s="30">
        <v>22305.28</v>
      </c>
      <c r="G92" s="31">
        <v>146223.48</v>
      </c>
    </row>
    <row r="93" spans="1:7" ht="12.75">
      <c r="A93" s="20" t="s">
        <v>163</v>
      </c>
      <c r="B93" s="21" t="s">
        <v>168</v>
      </c>
      <c r="C93" s="20" t="s">
        <v>158</v>
      </c>
      <c r="D93" s="28" t="s">
        <v>17</v>
      </c>
      <c r="E93" s="32">
        <v>252</v>
      </c>
      <c r="F93" s="30">
        <v>11658.01</v>
      </c>
      <c r="G93" s="31">
        <v>76424.74</v>
      </c>
    </row>
    <row r="94" spans="1:7" ht="12.75">
      <c r="A94" s="20" t="s">
        <v>163</v>
      </c>
      <c r="B94" s="21" t="s">
        <v>169</v>
      </c>
      <c r="C94" s="20" t="s">
        <v>158</v>
      </c>
      <c r="D94" s="28" t="s">
        <v>17</v>
      </c>
      <c r="E94" s="32">
        <v>992.7</v>
      </c>
      <c r="F94" s="30">
        <v>38222.33</v>
      </c>
      <c r="G94" s="31">
        <v>250568.64</v>
      </c>
    </row>
    <row r="95" spans="1:7" ht="12.75">
      <c r="A95" s="20" t="s">
        <v>163</v>
      </c>
      <c r="B95" s="21" t="s">
        <v>170</v>
      </c>
      <c r="C95" s="20" t="s">
        <v>158</v>
      </c>
      <c r="D95" s="28" t="s">
        <v>17</v>
      </c>
      <c r="E95" s="32">
        <v>331</v>
      </c>
      <c r="F95" s="30">
        <v>14083.72</v>
      </c>
      <c r="G95" s="31">
        <v>92326.62</v>
      </c>
    </row>
    <row r="96" spans="1:7" ht="38.25">
      <c r="A96" s="20" t="s">
        <v>171</v>
      </c>
      <c r="B96" s="21" t="s">
        <v>172</v>
      </c>
      <c r="C96" s="20" t="s">
        <v>173</v>
      </c>
      <c r="D96" s="28" t="s">
        <v>20</v>
      </c>
      <c r="E96" s="32">
        <v>108</v>
      </c>
      <c r="F96" s="30">
        <v>13427.39</v>
      </c>
      <c r="G96" s="31">
        <v>88024</v>
      </c>
    </row>
    <row r="97" spans="1:7" ht="38.25">
      <c r="A97" s="20" t="s">
        <v>171</v>
      </c>
      <c r="B97" s="21" t="s">
        <v>174</v>
      </c>
      <c r="C97" s="20" t="s">
        <v>173</v>
      </c>
      <c r="D97" s="28" t="s">
        <v>20</v>
      </c>
      <c r="E97" s="32">
        <v>108</v>
      </c>
      <c r="F97" s="30">
        <v>13471.32</v>
      </c>
      <c r="G97" s="31">
        <v>88312</v>
      </c>
    </row>
    <row r="98" spans="1:7" ht="38.25">
      <c r="A98" s="20" t="s">
        <v>171</v>
      </c>
      <c r="B98" s="21" t="s">
        <v>175</v>
      </c>
      <c r="C98" s="20" t="s">
        <v>173</v>
      </c>
      <c r="D98" s="28" t="s">
        <v>20</v>
      </c>
      <c r="E98" s="32">
        <v>108</v>
      </c>
      <c r="F98" s="30">
        <v>13471.32</v>
      </c>
      <c r="G98" s="31">
        <v>88312</v>
      </c>
    </row>
    <row r="99" spans="1:7" ht="38.25">
      <c r="A99" s="20" t="s">
        <v>171</v>
      </c>
      <c r="B99" s="21" t="s">
        <v>176</v>
      </c>
      <c r="C99" s="20" t="s">
        <v>173</v>
      </c>
      <c r="D99" s="28" t="s">
        <v>20</v>
      </c>
      <c r="E99" s="32">
        <v>108</v>
      </c>
      <c r="F99" s="30">
        <v>13427.39</v>
      </c>
      <c r="G99" s="31">
        <v>88024</v>
      </c>
    </row>
    <row r="100" spans="1:7" ht="38.25">
      <c r="A100" s="20" t="s">
        <v>124</v>
      </c>
      <c r="B100" s="21" t="s">
        <v>177</v>
      </c>
      <c r="C100" s="20" t="s">
        <v>178</v>
      </c>
      <c r="D100" s="28" t="s">
        <v>179</v>
      </c>
      <c r="E100" s="32">
        <v>48</v>
      </c>
      <c r="F100" s="30">
        <v>0</v>
      </c>
      <c r="G100" s="31">
        <v>3635.94</v>
      </c>
    </row>
    <row r="101" spans="1:7" ht="102">
      <c r="A101" s="20" t="s">
        <v>124</v>
      </c>
      <c r="B101" s="21" t="s">
        <v>180</v>
      </c>
      <c r="C101" s="20" t="s">
        <v>178</v>
      </c>
      <c r="D101" s="28" t="s">
        <v>179</v>
      </c>
      <c r="E101" s="32">
        <v>10</v>
      </c>
      <c r="F101" s="30">
        <v>0</v>
      </c>
      <c r="G101" s="31">
        <v>2979</v>
      </c>
    </row>
    <row r="102" spans="1:7" ht="38.25">
      <c r="A102" s="20" t="s">
        <v>183</v>
      </c>
      <c r="B102" s="21" t="s">
        <v>184</v>
      </c>
      <c r="C102" s="20" t="s">
        <v>185</v>
      </c>
      <c r="D102" s="28" t="s">
        <v>17</v>
      </c>
      <c r="E102" s="32">
        <v>940</v>
      </c>
      <c r="F102" s="30">
        <v>40359.6</v>
      </c>
      <c r="G102" s="31">
        <v>264579.6</v>
      </c>
    </row>
    <row r="103" spans="1:7" ht="38.25">
      <c r="A103" s="20" t="s">
        <v>183</v>
      </c>
      <c r="B103" s="21" t="s">
        <v>186</v>
      </c>
      <c r="C103" s="20" t="s">
        <v>185</v>
      </c>
      <c r="D103" s="28" t="s">
        <v>17</v>
      </c>
      <c r="E103" s="32">
        <v>940</v>
      </c>
      <c r="F103" s="30">
        <v>39860.82</v>
      </c>
      <c r="G103" s="31">
        <v>261309.82</v>
      </c>
    </row>
    <row r="104" spans="1:7" ht="38.25">
      <c r="A104" s="20" t="s">
        <v>187</v>
      </c>
      <c r="B104" s="21" t="s">
        <v>188</v>
      </c>
      <c r="C104" s="20" t="s">
        <v>185</v>
      </c>
      <c r="D104" s="28" t="s">
        <v>17</v>
      </c>
      <c r="E104" s="32">
        <v>501.7</v>
      </c>
      <c r="F104" s="30">
        <v>20811.17</v>
      </c>
      <c r="G104" s="31">
        <v>136428.77</v>
      </c>
    </row>
    <row r="105" spans="1:7" ht="38.25">
      <c r="A105" s="20" t="s">
        <v>189</v>
      </c>
      <c r="B105" s="21" t="s">
        <v>190</v>
      </c>
      <c r="C105" s="20" t="s">
        <v>191</v>
      </c>
      <c r="D105" s="28" t="s">
        <v>192</v>
      </c>
      <c r="E105" s="32">
        <v>1</v>
      </c>
      <c r="F105" s="30">
        <v>39381.66</v>
      </c>
      <c r="G105" s="31">
        <v>258168.66</v>
      </c>
    </row>
    <row r="106" spans="1:7" ht="38.25">
      <c r="A106" s="20" t="s">
        <v>189</v>
      </c>
      <c r="B106" s="21" t="s">
        <v>193</v>
      </c>
      <c r="C106" s="20" t="s">
        <v>191</v>
      </c>
      <c r="D106" s="28" t="s">
        <v>192</v>
      </c>
      <c r="E106" s="32">
        <v>1</v>
      </c>
      <c r="F106" s="30">
        <v>39381.66</v>
      </c>
      <c r="G106" s="31">
        <v>258168.66</v>
      </c>
    </row>
    <row r="107" spans="1:7" ht="63.75">
      <c r="A107" s="20" t="s">
        <v>194</v>
      </c>
      <c r="B107" s="21" t="s">
        <v>193</v>
      </c>
      <c r="C107" s="20" t="s">
        <v>191</v>
      </c>
      <c r="D107" s="28" t="s">
        <v>63</v>
      </c>
      <c r="E107" s="32">
        <v>1</v>
      </c>
      <c r="F107" s="30">
        <v>22958.64</v>
      </c>
      <c r="G107" s="31">
        <v>150506.64</v>
      </c>
    </row>
    <row r="108" spans="1:7" ht="89.25">
      <c r="A108" s="20" t="s">
        <v>228</v>
      </c>
      <c r="B108" s="21" t="s">
        <v>195</v>
      </c>
      <c r="C108" s="20" t="s">
        <v>196</v>
      </c>
      <c r="D108" s="28" t="s">
        <v>197</v>
      </c>
      <c r="E108" s="32">
        <v>24</v>
      </c>
      <c r="F108" s="30">
        <v>3388</v>
      </c>
      <c r="G108" s="31">
        <v>22210.24</v>
      </c>
    </row>
    <row r="109" spans="1:7" ht="89.25">
      <c r="A109" s="20" t="s">
        <v>228</v>
      </c>
      <c r="B109" s="21" t="s">
        <v>195</v>
      </c>
      <c r="C109" s="20" t="s">
        <v>198</v>
      </c>
      <c r="D109" s="28" t="s">
        <v>14</v>
      </c>
      <c r="E109" s="32">
        <v>3</v>
      </c>
      <c r="F109" s="30">
        <v>1046.43</v>
      </c>
      <c r="G109" s="31">
        <v>6859.92</v>
      </c>
    </row>
    <row r="110" spans="1:7" ht="38.25">
      <c r="A110" s="20" t="s">
        <v>199</v>
      </c>
      <c r="B110" s="21" t="s">
        <v>200</v>
      </c>
      <c r="C110" s="20" t="s">
        <v>201</v>
      </c>
      <c r="D110" s="28" t="s">
        <v>20</v>
      </c>
      <c r="E110" s="32">
        <v>128</v>
      </c>
      <c r="F110" s="30">
        <v>20017</v>
      </c>
      <c r="G110" s="31">
        <v>131225</v>
      </c>
    </row>
    <row r="111" spans="1:7" ht="38.25">
      <c r="A111" s="20" t="s">
        <v>199</v>
      </c>
      <c r="B111" s="21" t="s">
        <v>202</v>
      </c>
      <c r="C111" s="20" t="s">
        <v>201</v>
      </c>
      <c r="D111" s="28" t="s">
        <v>20</v>
      </c>
      <c r="E111" s="32">
        <v>244</v>
      </c>
      <c r="F111" s="30">
        <v>19868</v>
      </c>
      <c r="G111" s="31">
        <v>130245</v>
      </c>
    </row>
    <row r="112" spans="1:7" ht="38.25">
      <c r="A112" s="20" t="s">
        <v>203</v>
      </c>
      <c r="B112" s="21" t="s">
        <v>202</v>
      </c>
      <c r="C112" s="20" t="s">
        <v>204</v>
      </c>
      <c r="D112" s="28" t="s">
        <v>20</v>
      </c>
      <c r="E112" s="32">
        <v>1439</v>
      </c>
      <c r="F112" s="30">
        <v>266290</v>
      </c>
      <c r="G112" s="31">
        <v>1745677</v>
      </c>
    </row>
    <row r="113" spans="1:7" ht="38.25">
      <c r="A113" s="20" t="s">
        <v>203</v>
      </c>
      <c r="B113" s="21" t="s">
        <v>205</v>
      </c>
      <c r="C113" s="20" t="s">
        <v>201</v>
      </c>
      <c r="D113" s="28" t="s">
        <v>20</v>
      </c>
      <c r="E113" s="32">
        <v>44</v>
      </c>
      <c r="F113" s="30">
        <v>6419</v>
      </c>
      <c r="G113" s="31">
        <v>42080</v>
      </c>
    </row>
    <row r="114" spans="1:7" ht="51">
      <c r="A114" s="20" t="s">
        <v>206</v>
      </c>
      <c r="B114" s="21" t="s">
        <v>207</v>
      </c>
      <c r="C114" s="20" t="s">
        <v>208</v>
      </c>
      <c r="D114" s="28" t="s">
        <v>209</v>
      </c>
      <c r="E114" s="32">
        <v>256</v>
      </c>
      <c r="F114" s="30">
        <v>8017.56</v>
      </c>
      <c r="G114" s="31">
        <v>52559.56</v>
      </c>
    </row>
    <row r="115" spans="1:7" ht="51">
      <c r="A115" s="20" t="s">
        <v>206</v>
      </c>
      <c r="B115" s="21" t="s">
        <v>207</v>
      </c>
      <c r="C115" s="20" t="s">
        <v>210</v>
      </c>
      <c r="D115" s="28" t="s">
        <v>211</v>
      </c>
      <c r="E115" s="32">
        <v>8</v>
      </c>
      <c r="F115" s="30">
        <v>23098.14</v>
      </c>
      <c r="G115" s="31">
        <v>151421.14</v>
      </c>
    </row>
    <row r="116" spans="1:7" ht="38.25">
      <c r="A116" s="20" t="s">
        <v>206</v>
      </c>
      <c r="B116" s="21" t="s">
        <v>212</v>
      </c>
      <c r="C116" s="20" t="s">
        <v>210</v>
      </c>
      <c r="D116" s="28" t="s">
        <v>211</v>
      </c>
      <c r="E116" s="32">
        <v>8</v>
      </c>
      <c r="F116" s="30">
        <v>23098.14</v>
      </c>
      <c r="G116" s="31">
        <v>151421.14</v>
      </c>
    </row>
    <row r="117" spans="1:7" ht="38.25">
      <c r="A117" s="20" t="s">
        <v>206</v>
      </c>
      <c r="B117" s="21" t="s">
        <v>212</v>
      </c>
      <c r="C117" s="20" t="s">
        <v>208</v>
      </c>
      <c r="D117" s="28" t="s">
        <v>209</v>
      </c>
      <c r="E117" s="32">
        <v>256</v>
      </c>
      <c r="F117" s="30">
        <v>8017.56</v>
      </c>
      <c r="G117" s="31">
        <v>52559.56</v>
      </c>
    </row>
    <row r="118" spans="1:7" ht="38.25">
      <c r="A118" s="20" t="s">
        <v>213</v>
      </c>
      <c r="B118" s="21" t="s">
        <v>214</v>
      </c>
      <c r="C118" s="20" t="s">
        <v>215</v>
      </c>
      <c r="D118" s="28" t="s">
        <v>14</v>
      </c>
      <c r="E118" s="32">
        <v>12</v>
      </c>
      <c r="F118" s="30">
        <v>6668.82</v>
      </c>
      <c r="G118" s="31">
        <v>43717.82</v>
      </c>
    </row>
    <row r="119" spans="1:7" ht="38.25">
      <c r="A119" s="20" t="s">
        <v>213</v>
      </c>
      <c r="B119" s="21" t="s">
        <v>216</v>
      </c>
      <c r="C119" s="20" t="s">
        <v>217</v>
      </c>
      <c r="D119" s="28" t="s">
        <v>14</v>
      </c>
      <c r="E119" s="32">
        <v>1</v>
      </c>
      <c r="F119" s="30">
        <v>8383.32</v>
      </c>
      <c r="G119" s="31">
        <v>54957.32</v>
      </c>
    </row>
    <row r="120" spans="1:7" ht="38.25">
      <c r="A120" s="20" t="s">
        <v>213</v>
      </c>
      <c r="B120" s="21" t="s">
        <v>218</v>
      </c>
      <c r="C120" s="20" t="s">
        <v>219</v>
      </c>
      <c r="D120" s="28" t="s">
        <v>14</v>
      </c>
      <c r="E120" s="32">
        <v>2</v>
      </c>
      <c r="F120" s="30">
        <v>34522.56</v>
      </c>
      <c r="G120" s="31">
        <v>226314.56</v>
      </c>
    </row>
    <row r="121" spans="1:7" ht="38.25">
      <c r="A121" s="20" t="s">
        <v>220</v>
      </c>
      <c r="B121" s="21" t="s">
        <v>45</v>
      </c>
      <c r="C121" s="20" t="s">
        <v>67</v>
      </c>
      <c r="D121" s="28" t="s">
        <v>17</v>
      </c>
      <c r="E121" s="32">
        <v>1151.7</v>
      </c>
      <c r="F121" s="30">
        <v>69720.66</v>
      </c>
      <c r="G121" s="31">
        <v>457057.66</v>
      </c>
    </row>
    <row r="122" spans="1:7" ht="38.25">
      <c r="A122" s="20" t="s">
        <v>220</v>
      </c>
      <c r="B122" s="21" t="s">
        <v>221</v>
      </c>
      <c r="C122" s="20" t="s">
        <v>67</v>
      </c>
      <c r="D122" s="28" t="s">
        <v>17</v>
      </c>
      <c r="E122" s="32">
        <v>571.7</v>
      </c>
      <c r="F122" s="30">
        <v>39195.9</v>
      </c>
      <c r="G122" s="31">
        <v>256950.9</v>
      </c>
    </row>
    <row r="123" spans="1:7" ht="38.25">
      <c r="A123" s="20" t="s">
        <v>222</v>
      </c>
      <c r="B123" s="21" t="s">
        <v>223</v>
      </c>
      <c r="C123" s="20" t="s">
        <v>38</v>
      </c>
      <c r="D123" s="28" t="s">
        <v>17</v>
      </c>
      <c r="E123" s="32">
        <v>150</v>
      </c>
      <c r="F123" s="30">
        <v>18677.88</v>
      </c>
      <c r="G123" s="31">
        <v>122443.88</v>
      </c>
    </row>
    <row r="124" spans="1:7" ht="38.25">
      <c r="A124" s="20" t="s">
        <v>222</v>
      </c>
      <c r="B124" s="21" t="s">
        <v>224</v>
      </c>
      <c r="C124" s="20" t="s">
        <v>38</v>
      </c>
      <c r="D124" s="28" t="s">
        <v>17</v>
      </c>
      <c r="E124" s="32">
        <v>180</v>
      </c>
      <c r="F124" s="30">
        <v>22156.92</v>
      </c>
      <c r="G124" s="31">
        <v>145250.92</v>
      </c>
    </row>
    <row r="125" spans="1:7" ht="38.25">
      <c r="A125" s="20" t="s">
        <v>222</v>
      </c>
      <c r="B125" s="21" t="s">
        <v>225</v>
      </c>
      <c r="C125" s="20" t="s">
        <v>38</v>
      </c>
      <c r="D125" s="15" t="s">
        <v>17</v>
      </c>
      <c r="E125" s="6">
        <v>252</v>
      </c>
      <c r="F125" s="26">
        <v>31071.6</v>
      </c>
      <c r="G125" s="24">
        <v>203691.6</v>
      </c>
    </row>
    <row r="126" spans="1:7" ht="38.25">
      <c r="A126" s="20" t="s">
        <v>222</v>
      </c>
      <c r="B126" s="21" t="s">
        <v>226</v>
      </c>
      <c r="C126" s="14" t="s">
        <v>38</v>
      </c>
      <c r="D126" s="15" t="s">
        <v>17</v>
      </c>
      <c r="E126" s="6">
        <v>80</v>
      </c>
      <c r="F126" s="27">
        <v>10838.7</v>
      </c>
      <c r="G126" s="24">
        <v>71053.7</v>
      </c>
    </row>
    <row r="127" spans="1:7" ht="12.75">
      <c r="A127" s="14"/>
      <c r="B127" s="3"/>
      <c r="C127" s="14"/>
      <c r="D127" s="14"/>
      <c r="E127" s="4"/>
      <c r="F127" s="24">
        <f>SUM(F14:F126)</f>
        <v>2377755.0999999996</v>
      </c>
      <c r="G127" s="22">
        <f>SUM(G14:G126)</f>
        <v>21129789.71</v>
      </c>
    </row>
    <row r="128" spans="1:7" ht="12.75">
      <c r="A128" s="14"/>
      <c r="B128" s="3"/>
      <c r="C128" s="14"/>
      <c r="D128" s="14"/>
      <c r="E128" s="4"/>
      <c r="F128" s="14"/>
      <c r="G128" s="18"/>
    </row>
    <row r="129" spans="1:7" ht="12.75">
      <c r="A129" s="14"/>
      <c r="B129" s="3"/>
      <c r="C129" s="14"/>
      <c r="D129" s="14"/>
      <c r="E129" s="4"/>
      <c r="F129" s="14"/>
      <c r="G129" s="14"/>
    </row>
    <row r="130" spans="1:7" ht="12.75">
      <c r="A130" s="14"/>
      <c r="B130" s="15" t="s">
        <v>31</v>
      </c>
      <c r="C130" s="14"/>
      <c r="D130" s="14"/>
      <c r="E130" s="4"/>
      <c r="F130" s="14"/>
      <c r="G130" s="14"/>
    </row>
    <row r="131" spans="1:7" ht="12.75">
      <c r="A131" s="14"/>
      <c r="B131" s="14" t="s">
        <v>16</v>
      </c>
      <c r="C131" s="14"/>
      <c r="D131" s="14"/>
      <c r="E131" s="14" t="s">
        <v>32</v>
      </c>
      <c r="F131" s="14"/>
      <c r="G131" s="14"/>
    </row>
    <row r="132" spans="1:7" ht="12.75">
      <c r="A132" s="14"/>
      <c r="B132" s="3"/>
      <c r="C132" s="14"/>
      <c r="D132" s="14"/>
      <c r="E132" s="4"/>
      <c r="F132" s="14"/>
      <c r="G132" s="14"/>
    </row>
    <row r="133" spans="1:7" ht="12.75">
      <c r="A133" s="14"/>
      <c r="B133" s="5" t="s">
        <v>18</v>
      </c>
      <c r="C133" s="14"/>
      <c r="D133" s="14"/>
      <c r="E133" s="4"/>
      <c r="F133" s="14"/>
      <c r="G133" s="14"/>
    </row>
    <row r="134" spans="1:7" ht="12.75">
      <c r="A134" s="14"/>
      <c r="B134" s="5" t="s">
        <v>19</v>
      </c>
      <c r="C134" s="14"/>
      <c r="D134" s="14"/>
      <c r="E134" s="4"/>
      <c r="F134" s="14"/>
      <c r="G134" s="14"/>
    </row>
    <row r="135" spans="1:7" ht="12.75">
      <c r="A135" s="14"/>
      <c r="B135" s="14"/>
      <c r="C135" s="14"/>
      <c r="D135" s="14"/>
      <c r="E135" s="14"/>
      <c r="F135" s="14"/>
      <c r="G135" s="1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J57"/>
  <sheetViews>
    <sheetView zoomScalePageLayoutView="0" workbookViewId="0" topLeftCell="A7">
      <selection activeCell="F22" sqref="F22"/>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4.875" style="0" customWidth="1"/>
    <col min="7" max="7" width="22.75390625" style="0" customWidth="1"/>
    <col min="8" max="8"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7" ht="12.75">
      <c r="A10" s="15" t="s">
        <v>2</v>
      </c>
      <c r="B10" s="7"/>
      <c r="C10" s="8"/>
      <c r="D10" s="15"/>
      <c r="E10" s="8"/>
      <c r="F10" s="8"/>
      <c r="G10" s="43"/>
    </row>
    <row r="11" spans="1:7" ht="12.75">
      <c r="A11" s="11" t="s">
        <v>3</v>
      </c>
      <c r="B11" s="9" t="s">
        <v>10</v>
      </c>
      <c r="C11" s="11" t="s">
        <v>11</v>
      </c>
      <c r="D11" s="10" t="s">
        <v>7</v>
      </c>
      <c r="E11" s="11" t="s">
        <v>9</v>
      </c>
      <c r="F11" s="11"/>
      <c r="G11" s="44"/>
    </row>
    <row r="12" spans="1:7" ht="12.75">
      <c r="A12" s="11" t="s">
        <v>4</v>
      </c>
      <c r="B12" s="9"/>
      <c r="C12" s="11" t="s">
        <v>12</v>
      </c>
      <c r="D12" s="10" t="s">
        <v>8</v>
      </c>
      <c r="E12" s="11"/>
      <c r="F12" s="11"/>
      <c r="G12" s="44"/>
    </row>
    <row r="13" spans="1:7" ht="12.75">
      <c r="A13" s="12" t="s">
        <v>5</v>
      </c>
      <c r="B13" s="13"/>
      <c r="C13" s="16"/>
      <c r="D13" s="12"/>
      <c r="E13" s="12"/>
      <c r="F13" s="12"/>
      <c r="G13" s="45"/>
    </row>
    <row r="14" spans="1:7" ht="12.75">
      <c r="A14" s="15">
        <v>1</v>
      </c>
      <c r="B14" s="5">
        <v>3</v>
      </c>
      <c r="C14" s="15">
        <v>4</v>
      </c>
      <c r="D14" s="15">
        <v>5</v>
      </c>
      <c r="E14" s="6">
        <v>6</v>
      </c>
      <c r="F14" s="15">
        <v>7</v>
      </c>
      <c r="G14" s="15">
        <v>8</v>
      </c>
    </row>
    <row r="15" spans="1:7" ht="18">
      <c r="A15" s="15"/>
      <c r="B15" s="39" t="s">
        <v>258</v>
      </c>
      <c r="C15" s="15"/>
      <c r="D15" s="15"/>
      <c r="E15" s="6"/>
      <c r="F15" s="15"/>
      <c r="G15" s="14"/>
    </row>
    <row r="16" spans="1:7" ht="25.5">
      <c r="A16" s="58" t="s">
        <v>313</v>
      </c>
      <c r="B16" s="37" t="s">
        <v>231</v>
      </c>
      <c r="C16" s="14" t="s">
        <v>242</v>
      </c>
      <c r="D16" s="15" t="s">
        <v>17</v>
      </c>
      <c r="E16" s="6">
        <v>864</v>
      </c>
      <c r="F16" s="15"/>
      <c r="G16" s="20" t="s">
        <v>300</v>
      </c>
    </row>
    <row r="17" spans="1:7" ht="38.25">
      <c r="A17" s="20" t="s">
        <v>286</v>
      </c>
      <c r="B17" s="3" t="s">
        <v>232</v>
      </c>
      <c r="C17" s="14" t="s">
        <v>242</v>
      </c>
      <c r="D17" s="15" t="s">
        <v>17</v>
      </c>
      <c r="E17" s="6">
        <v>845.1</v>
      </c>
      <c r="F17" s="14"/>
      <c r="G17" s="20" t="s">
        <v>300</v>
      </c>
    </row>
    <row r="18" spans="1:7" ht="38.25">
      <c r="A18" s="20" t="s">
        <v>286</v>
      </c>
      <c r="B18" s="3" t="s">
        <v>233</v>
      </c>
      <c r="C18" s="14" t="s">
        <v>242</v>
      </c>
      <c r="D18" s="15" t="s">
        <v>20</v>
      </c>
      <c r="E18" s="6">
        <v>881.7</v>
      </c>
      <c r="F18" s="20" t="s">
        <v>287</v>
      </c>
      <c r="G18" s="20" t="s">
        <v>300</v>
      </c>
    </row>
    <row r="19" spans="1:7" ht="38.25">
      <c r="A19" s="20" t="s">
        <v>286</v>
      </c>
      <c r="B19" s="21" t="s">
        <v>234</v>
      </c>
      <c r="C19" s="14" t="s">
        <v>242</v>
      </c>
      <c r="D19" s="15" t="s">
        <v>17</v>
      </c>
      <c r="E19" s="6">
        <v>1157</v>
      </c>
      <c r="F19" s="24"/>
      <c r="G19" s="20" t="s">
        <v>300</v>
      </c>
    </row>
    <row r="20" spans="1:7" ht="38.25">
      <c r="A20" s="20" t="s">
        <v>286</v>
      </c>
      <c r="B20" s="21" t="s">
        <v>235</v>
      </c>
      <c r="C20" s="14" t="s">
        <v>242</v>
      </c>
      <c r="D20" s="15" t="s">
        <v>17</v>
      </c>
      <c r="E20" s="6">
        <v>910</v>
      </c>
      <c r="F20" s="24"/>
      <c r="G20" s="20" t="s">
        <v>300</v>
      </c>
    </row>
    <row r="21" spans="1:7" ht="38.25">
      <c r="A21" s="20" t="s">
        <v>286</v>
      </c>
      <c r="B21" s="21" t="s">
        <v>236</v>
      </c>
      <c r="C21" s="14" t="s">
        <v>242</v>
      </c>
      <c r="D21" s="15" t="s">
        <v>17</v>
      </c>
      <c r="E21" s="6">
        <v>1240.9</v>
      </c>
      <c r="F21" s="20" t="s">
        <v>288</v>
      </c>
      <c r="G21" s="20" t="s">
        <v>300</v>
      </c>
    </row>
    <row r="22" spans="1:7" ht="38.25">
      <c r="A22" s="20" t="s">
        <v>284</v>
      </c>
      <c r="B22" s="21" t="s">
        <v>237</v>
      </c>
      <c r="C22" s="14" t="s">
        <v>242</v>
      </c>
      <c r="D22" s="15" t="s">
        <v>17</v>
      </c>
      <c r="E22" s="6">
        <v>1132.3</v>
      </c>
      <c r="F22" s="24"/>
      <c r="G22" s="20" t="s">
        <v>300</v>
      </c>
    </row>
    <row r="23" spans="1:7" ht="25.5">
      <c r="A23" s="20" t="s">
        <v>285</v>
      </c>
      <c r="B23" s="21" t="s">
        <v>238</v>
      </c>
      <c r="C23" s="14" t="s">
        <v>242</v>
      </c>
      <c r="D23" s="15" t="s">
        <v>17</v>
      </c>
      <c r="E23" s="6">
        <v>1262</v>
      </c>
      <c r="F23" s="24"/>
      <c r="G23" s="20" t="s">
        <v>300</v>
      </c>
    </row>
    <row r="24" spans="1:10" ht="25.5">
      <c r="A24" s="20" t="s">
        <v>285</v>
      </c>
      <c r="B24" s="21" t="s">
        <v>239</v>
      </c>
      <c r="C24" s="14" t="s">
        <v>242</v>
      </c>
      <c r="D24" s="15" t="s">
        <v>17</v>
      </c>
      <c r="E24" s="6">
        <v>1020.9</v>
      </c>
      <c r="F24" s="24"/>
      <c r="G24" s="20" t="s">
        <v>300</v>
      </c>
      <c r="J24" t="s">
        <v>283</v>
      </c>
    </row>
    <row r="25" spans="1:7" ht="38.25">
      <c r="A25" s="20" t="s">
        <v>286</v>
      </c>
      <c r="B25" s="21" t="s">
        <v>240</v>
      </c>
      <c r="C25" s="20" t="s">
        <v>242</v>
      </c>
      <c r="D25" s="15" t="s">
        <v>17</v>
      </c>
      <c r="E25" s="6">
        <v>955.9</v>
      </c>
      <c r="F25" s="24"/>
      <c r="G25" s="20" t="s">
        <v>300</v>
      </c>
    </row>
    <row r="26" spans="1:7" ht="38.25">
      <c r="A26" s="20" t="s">
        <v>286</v>
      </c>
      <c r="B26" s="21" t="s">
        <v>241</v>
      </c>
      <c r="C26" s="20" t="s">
        <v>242</v>
      </c>
      <c r="D26" s="15" t="s">
        <v>17</v>
      </c>
      <c r="E26" s="6">
        <v>1226</v>
      </c>
      <c r="F26" s="20" t="s">
        <v>289</v>
      </c>
      <c r="G26" s="20" t="s">
        <v>300</v>
      </c>
    </row>
    <row r="27" spans="1:7" ht="12.75">
      <c r="A27" s="20"/>
      <c r="B27" s="40" t="s">
        <v>274</v>
      </c>
      <c r="C27" s="14"/>
      <c r="D27" s="15"/>
      <c r="E27" s="41">
        <f>SUM(E17:E26)</f>
        <v>10631.800000000001</v>
      </c>
      <c r="F27" s="53"/>
      <c r="G27" s="14"/>
    </row>
    <row r="28" spans="1:7" ht="18">
      <c r="A28" s="20"/>
      <c r="B28" s="38" t="s">
        <v>259</v>
      </c>
      <c r="C28" s="14"/>
      <c r="D28" s="15"/>
      <c r="E28" s="6"/>
      <c r="F28" s="24"/>
      <c r="G28" s="14"/>
    </row>
    <row r="29" spans="1:8" ht="25.5">
      <c r="A29" s="20" t="s">
        <v>290</v>
      </c>
      <c r="B29" s="21" t="s">
        <v>243</v>
      </c>
      <c r="C29" s="20" t="s">
        <v>67</v>
      </c>
      <c r="D29" s="15" t="s">
        <v>17</v>
      </c>
      <c r="E29" s="6">
        <v>1042.5</v>
      </c>
      <c r="F29" s="23"/>
      <c r="G29" s="20" t="s">
        <v>299</v>
      </c>
      <c r="H29" s="46"/>
    </row>
    <row r="30" spans="1:7" ht="25.5">
      <c r="A30" s="20" t="s">
        <v>290</v>
      </c>
      <c r="B30" s="21" t="s">
        <v>245</v>
      </c>
      <c r="C30" s="20" t="s">
        <v>67</v>
      </c>
      <c r="D30" s="15" t="s">
        <v>17</v>
      </c>
      <c r="E30" s="6">
        <v>332.3</v>
      </c>
      <c r="F30" s="24"/>
      <c r="G30" s="20" t="s">
        <v>299</v>
      </c>
    </row>
    <row r="31" spans="1:7" ht="25.5">
      <c r="A31" s="20" t="s">
        <v>290</v>
      </c>
      <c r="B31" s="21" t="s">
        <v>246</v>
      </c>
      <c r="C31" s="20" t="s">
        <v>67</v>
      </c>
      <c r="D31" s="15" t="s">
        <v>17</v>
      </c>
      <c r="E31" s="6">
        <v>342.9</v>
      </c>
      <c r="F31" s="24"/>
      <c r="G31" s="20" t="s">
        <v>299</v>
      </c>
    </row>
    <row r="32" spans="1:7" ht="25.5">
      <c r="A32" s="20" t="s">
        <v>290</v>
      </c>
      <c r="B32" s="21" t="s">
        <v>247</v>
      </c>
      <c r="C32" s="20" t="s">
        <v>257</v>
      </c>
      <c r="D32" s="15" t="s">
        <v>17</v>
      </c>
      <c r="E32" s="6">
        <v>1046</v>
      </c>
      <c r="F32" s="24"/>
      <c r="G32" s="20" t="s">
        <v>299</v>
      </c>
    </row>
    <row r="33" spans="1:7" ht="25.5">
      <c r="A33" s="20" t="s">
        <v>290</v>
      </c>
      <c r="B33" s="21" t="s">
        <v>248</v>
      </c>
      <c r="C33" s="20" t="s">
        <v>67</v>
      </c>
      <c r="D33" s="28" t="s">
        <v>17</v>
      </c>
      <c r="E33" s="29">
        <v>373.7</v>
      </c>
      <c r="F33" s="31"/>
      <c r="G33" s="20" t="s">
        <v>299</v>
      </c>
    </row>
    <row r="34" spans="1:7" ht="38.25">
      <c r="A34" s="20" t="s">
        <v>291</v>
      </c>
      <c r="B34" s="21" t="s">
        <v>249</v>
      </c>
      <c r="C34" s="20" t="s">
        <v>67</v>
      </c>
      <c r="D34" s="28" t="s">
        <v>17</v>
      </c>
      <c r="E34" s="29">
        <v>526</v>
      </c>
      <c r="F34" s="31"/>
      <c r="G34" s="20" t="s">
        <v>299</v>
      </c>
    </row>
    <row r="35" spans="1:7" ht="38.25">
      <c r="A35" s="20" t="s">
        <v>291</v>
      </c>
      <c r="B35" s="21" t="s">
        <v>250</v>
      </c>
      <c r="C35" s="20" t="s">
        <v>67</v>
      </c>
      <c r="D35" s="28" t="s">
        <v>17</v>
      </c>
      <c r="E35" s="29">
        <v>207.18</v>
      </c>
      <c r="F35" s="31"/>
      <c r="G35" s="20" t="s">
        <v>299</v>
      </c>
    </row>
    <row r="36" spans="1:7" ht="38.25">
      <c r="A36" s="20" t="s">
        <v>291</v>
      </c>
      <c r="B36" s="21" t="s">
        <v>251</v>
      </c>
      <c r="C36" s="20" t="s">
        <v>257</v>
      </c>
      <c r="D36" s="28" t="s">
        <v>17</v>
      </c>
      <c r="E36" s="29">
        <v>199.5</v>
      </c>
      <c r="F36" s="31"/>
      <c r="G36" s="20" t="s">
        <v>299</v>
      </c>
    </row>
    <row r="37" spans="1:7" ht="38.25">
      <c r="A37" s="20" t="s">
        <v>291</v>
      </c>
      <c r="B37" s="21" t="s">
        <v>252</v>
      </c>
      <c r="C37" s="20" t="s">
        <v>67</v>
      </c>
      <c r="D37" s="28" t="s">
        <v>17</v>
      </c>
      <c r="E37" s="29">
        <v>560</v>
      </c>
      <c r="F37" s="31"/>
      <c r="G37" s="20" t="s">
        <v>299</v>
      </c>
    </row>
    <row r="38" spans="1:7" ht="25.5">
      <c r="A38" s="20" t="s">
        <v>290</v>
      </c>
      <c r="B38" s="21" t="s">
        <v>254</v>
      </c>
      <c r="C38" s="20" t="s">
        <v>67</v>
      </c>
      <c r="D38" s="28" t="s">
        <v>17</v>
      </c>
      <c r="E38" s="29">
        <v>672.8</v>
      </c>
      <c r="F38" s="31"/>
      <c r="G38" s="20" t="s">
        <v>299</v>
      </c>
    </row>
    <row r="39" spans="1:7" ht="25.5">
      <c r="A39" s="20" t="s">
        <v>290</v>
      </c>
      <c r="B39" s="21" t="s">
        <v>256</v>
      </c>
      <c r="C39" s="20" t="s">
        <v>67</v>
      </c>
      <c r="D39" s="28" t="s">
        <v>17</v>
      </c>
      <c r="E39" s="29">
        <v>72.8</v>
      </c>
      <c r="F39" s="31"/>
      <c r="G39" s="20" t="s">
        <v>299</v>
      </c>
    </row>
    <row r="40" spans="1:7" ht="25.5">
      <c r="A40" s="20" t="s">
        <v>290</v>
      </c>
      <c r="B40" s="21" t="s">
        <v>294</v>
      </c>
      <c r="C40" s="20" t="s">
        <v>295</v>
      </c>
      <c r="D40" s="28" t="s">
        <v>17</v>
      </c>
      <c r="E40" s="29">
        <v>465.6</v>
      </c>
      <c r="F40" s="31" t="s">
        <v>283</v>
      </c>
      <c r="G40" s="20" t="s">
        <v>299</v>
      </c>
    </row>
    <row r="41" spans="1:7" ht="25.5">
      <c r="A41" s="20" t="s">
        <v>290</v>
      </c>
      <c r="B41" s="21" t="s">
        <v>317</v>
      </c>
      <c r="C41" s="20" t="s">
        <v>67</v>
      </c>
      <c r="D41" s="28" t="s">
        <v>17</v>
      </c>
      <c r="E41" s="29">
        <v>266</v>
      </c>
      <c r="F41" s="31"/>
      <c r="G41" s="20" t="s">
        <v>299</v>
      </c>
    </row>
    <row r="42" spans="1:7" ht="25.5">
      <c r="A42" s="20"/>
      <c r="B42" s="21" t="s">
        <v>244</v>
      </c>
      <c r="C42" s="20" t="s">
        <v>67</v>
      </c>
      <c r="D42" s="28" t="s">
        <v>17</v>
      </c>
      <c r="E42" s="29">
        <v>331.5</v>
      </c>
      <c r="F42" s="31"/>
      <c r="G42" s="20" t="s">
        <v>299</v>
      </c>
    </row>
    <row r="43" spans="1:7" ht="25.5">
      <c r="A43" s="20"/>
      <c r="B43" s="21" t="s">
        <v>318</v>
      </c>
      <c r="C43" s="20" t="s">
        <v>67</v>
      </c>
      <c r="D43" s="28" t="s">
        <v>17</v>
      </c>
      <c r="E43" s="29">
        <v>673.4</v>
      </c>
      <c r="F43" s="31"/>
      <c r="G43" s="20" t="s">
        <v>299</v>
      </c>
    </row>
    <row r="44" spans="1:7" ht="12.75">
      <c r="A44" s="20"/>
      <c r="B44" s="40" t="s">
        <v>274</v>
      </c>
      <c r="C44" s="20"/>
      <c r="D44" s="28"/>
      <c r="E44" s="42">
        <f>SUM(E29:E43)</f>
        <v>7112.18</v>
      </c>
      <c r="F44" s="52"/>
      <c r="G44" s="14"/>
    </row>
    <row r="45" spans="1:7" ht="12.75">
      <c r="A45" s="20"/>
      <c r="B45" s="40"/>
      <c r="C45" s="14"/>
      <c r="D45" s="15"/>
      <c r="E45" s="41"/>
      <c r="F45" s="53"/>
      <c r="G45" s="14"/>
    </row>
    <row r="46" spans="1:7" ht="12.75">
      <c r="A46" s="14"/>
      <c r="B46" s="15" t="s">
        <v>31</v>
      </c>
      <c r="C46" s="14"/>
      <c r="D46" s="14"/>
      <c r="E46" s="4"/>
      <c r="F46" s="14"/>
      <c r="G46" s="14"/>
    </row>
    <row r="47" spans="1:7" ht="12.75">
      <c r="A47" s="14"/>
      <c r="B47" s="14" t="s">
        <v>16</v>
      </c>
      <c r="C47" s="14"/>
      <c r="D47" s="14"/>
      <c r="E47" s="14" t="s">
        <v>229</v>
      </c>
      <c r="F47" s="14"/>
      <c r="G47" s="14"/>
    </row>
    <row r="48" spans="1:7" ht="12.75">
      <c r="A48" s="14"/>
      <c r="B48" s="3"/>
      <c r="C48" s="14"/>
      <c r="D48" s="14"/>
      <c r="E48" s="4"/>
      <c r="F48" s="14"/>
      <c r="G48" s="14"/>
    </row>
    <row r="49" spans="1:7" ht="12.75">
      <c r="A49" s="14"/>
      <c r="B49" s="5" t="s">
        <v>230</v>
      </c>
      <c r="C49" s="14"/>
      <c r="D49" s="14"/>
      <c r="E49" s="4"/>
      <c r="F49" s="14"/>
      <c r="G49" s="14"/>
    </row>
    <row r="50" spans="1:7" ht="12.75">
      <c r="A50" s="14"/>
      <c r="B50" s="5" t="s">
        <v>19</v>
      </c>
      <c r="C50" s="14"/>
      <c r="D50" s="14"/>
      <c r="E50" s="4"/>
      <c r="F50" s="14"/>
      <c r="G50" s="14"/>
    </row>
    <row r="51" spans="1:7" ht="12.75">
      <c r="A51" s="14"/>
      <c r="B51" s="14"/>
      <c r="C51" s="14"/>
      <c r="D51" s="14"/>
      <c r="E51" s="14"/>
      <c r="F51" s="14"/>
      <c r="G51" s="14"/>
    </row>
    <row r="57" ht="12.75">
      <c r="E57" s="36"/>
    </row>
  </sheetData>
  <sheetProtection/>
  <printOptions/>
  <pageMargins left="0.3937007874015748" right="0" top="0.5905511811023623" bottom="0.3937007874015748"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2:G33"/>
  <sheetViews>
    <sheetView zoomScalePageLayoutView="0" workbookViewId="0" topLeftCell="A1">
      <selection activeCell="E16" sqref="E16"/>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22.75390625" style="0" customWidth="1"/>
    <col min="8" max="8"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7" ht="12.75">
      <c r="A10" s="15" t="s">
        <v>2</v>
      </c>
      <c r="B10" s="7"/>
      <c r="C10" s="8"/>
      <c r="D10" s="15"/>
      <c r="E10" s="8"/>
      <c r="F10" s="8"/>
      <c r="G10" s="43"/>
    </row>
    <row r="11" spans="1:7" ht="12.75">
      <c r="A11" s="11" t="s">
        <v>3</v>
      </c>
      <c r="B11" s="9" t="s">
        <v>10</v>
      </c>
      <c r="C11" s="11" t="s">
        <v>11</v>
      </c>
      <c r="D11" s="10" t="s">
        <v>7</v>
      </c>
      <c r="E11" s="11" t="s">
        <v>9</v>
      </c>
      <c r="F11" s="11" t="s">
        <v>314</v>
      </c>
      <c r="G11" s="11" t="s">
        <v>316</v>
      </c>
    </row>
    <row r="12" spans="1:7" ht="12.75">
      <c r="A12" s="11" t="s">
        <v>4</v>
      </c>
      <c r="B12" s="9"/>
      <c r="C12" s="11" t="s">
        <v>12</v>
      </c>
      <c r="D12" s="10" t="s">
        <v>8</v>
      </c>
      <c r="E12" s="11"/>
      <c r="F12" s="11" t="s">
        <v>315</v>
      </c>
      <c r="G12" s="44"/>
    </row>
    <row r="13" spans="1:7" ht="12.75">
      <c r="A13" s="12" t="s">
        <v>5</v>
      </c>
      <c r="B13" s="13"/>
      <c r="C13" s="16"/>
      <c r="D13" s="12"/>
      <c r="E13" s="12"/>
      <c r="F13" s="12"/>
      <c r="G13" s="45"/>
    </row>
    <row r="14" spans="1:7" ht="12.75">
      <c r="A14" s="15">
        <v>1</v>
      </c>
      <c r="B14" s="5">
        <v>2</v>
      </c>
      <c r="C14" s="15">
        <v>3</v>
      </c>
      <c r="D14" s="15">
        <v>4</v>
      </c>
      <c r="E14" s="6">
        <v>5</v>
      </c>
      <c r="F14" s="15">
        <v>6</v>
      </c>
      <c r="G14" s="15">
        <v>7</v>
      </c>
    </row>
    <row r="15" spans="1:7" ht="18">
      <c r="A15" s="20"/>
      <c r="B15" s="38" t="s">
        <v>38</v>
      </c>
      <c r="C15" s="20"/>
      <c r="D15" s="28"/>
      <c r="E15" s="32"/>
      <c r="F15" s="30"/>
      <c r="G15" s="14"/>
    </row>
    <row r="16" spans="1:7" ht="12.75">
      <c r="A16" s="20"/>
      <c r="B16" s="21" t="s">
        <v>260</v>
      </c>
      <c r="C16" s="20" t="s">
        <v>263</v>
      </c>
      <c r="D16" s="28" t="s">
        <v>17</v>
      </c>
      <c r="E16" s="49">
        <v>15</v>
      </c>
      <c r="F16" s="48">
        <v>14169.44</v>
      </c>
      <c r="G16" s="14"/>
    </row>
    <row r="17" spans="1:7" ht="12.75">
      <c r="A17" s="20"/>
      <c r="B17" s="21" t="s">
        <v>261</v>
      </c>
      <c r="C17" s="20" t="s">
        <v>263</v>
      </c>
      <c r="D17" s="28" t="s">
        <v>17</v>
      </c>
      <c r="E17" s="49">
        <v>36</v>
      </c>
      <c r="F17" s="48">
        <v>38833.8</v>
      </c>
      <c r="G17" s="14"/>
    </row>
    <row r="18" spans="1:7" ht="25.5">
      <c r="A18" s="20"/>
      <c r="B18" s="21" t="s">
        <v>301</v>
      </c>
      <c r="C18" s="20" t="s">
        <v>302</v>
      </c>
      <c r="D18" s="28" t="s">
        <v>17</v>
      </c>
      <c r="E18" s="32">
        <v>64</v>
      </c>
      <c r="F18" s="48">
        <v>74108.72</v>
      </c>
      <c r="G18" s="20" t="s">
        <v>303</v>
      </c>
    </row>
    <row r="19" spans="1:7" ht="12.75">
      <c r="A19" s="20"/>
      <c r="B19" s="21" t="s">
        <v>262</v>
      </c>
      <c r="C19" s="20" t="s">
        <v>264</v>
      </c>
      <c r="D19" s="28" t="s">
        <v>17</v>
      </c>
      <c r="E19" s="49">
        <v>19</v>
      </c>
      <c r="F19" s="48">
        <v>25588.3</v>
      </c>
      <c r="G19" s="14"/>
    </row>
    <row r="20" spans="1:7" ht="12.75">
      <c r="A20" s="20"/>
      <c r="B20" s="40" t="s">
        <v>274</v>
      </c>
      <c r="C20" s="20"/>
      <c r="D20" s="28"/>
      <c r="E20" s="50">
        <f>SUM(E16:E19)</f>
        <v>134</v>
      </c>
      <c r="F20" s="51"/>
      <c r="G20" s="14"/>
    </row>
    <row r="21" spans="1:7" ht="12.75">
      <c r="A21" s="20"/>
      <c r="B21" s="40"/>
      <c r="C21" s="20"/>
      <c r="D21" s="28"/>
      <c r="E21" s="50"/>
      <c r="F21" s="51"/>
      <c r="G21" s="14"/>
    </row>
    <row r="22" spans="1:7" ht="12.75">
      <c r="A22" s="14"/>
      <c r="B22" s="15" t="s">
        <v>31</v>
      </c>
      <c r="C22" s="14"/>
      <c r="D22" s="14"/>
      <c r="E22" s="4"/>
      <c r="F22" s="14"/>
      <c r="G22" s="14"/>
    </row>
    <row r="23" spans="1:7" ht="12.75">
      <c r="A23" s="14"/>
      <c r="B23" s="14" t="s">
        <v>16</v>
      </c>
      <c r="C23" s="14"/>
      <c r="D23" s="14"/>
      <c r="E23" s="14" t="s">
        <v>229</v>
      </c>
      <c r="F23" s="14"/>
      <c r="G23" s="14"/>
    </row>
    <row r="24" spans="1:7" ht="12.75">
      <c r="A24" s="14"/>
      <c r="B24" s="3"/>
      <c r="C24" s="14"/>
      <c r="D24" s="14"/>
      <c r="E24" s="4"/>
      <c r="F24" s="14"/>
      <c r="G24" s="14"/>
    </row>
    <row r="25" spans="1:7" ht="12.75">
      <c r="A25" s="14"/>
      <c r="B25" s="5" t="s">
        <v>230</v>
      </c>
      <c r="C25" s="14"/>
      <c r="D25" s="14"/>
      <c r="E25" s="4"/>
      <c r="F25" s="14"/>
      <c r="G25" s="14"/>
    </row>
    <row r="26" spans="1:7" ht="12.75">
      <c r="A26" s="14"/>
      <c r="B26" s="5" t="s">
        <v>19</v>
      </c>
      <c r="C26" s="14"/>
      <c r="D26" s="14"/>
      <c r="E26" s="4"/>
      <c r="F26" s="14"/>
      <c r="G26" s="14"/>
    </row>
    <row r="27" spans="1:7" ht="12.75">
      <c r="A27" s="14"/>
      <c r="B27" s="14"/>
      <c r="C27" s="14"/>
      <c r="D27" s="14"/>
      <c r="E27" s="14"/>
      <c r="F27" s="14"/>
      <c r="G27" s="14"/>
    </row>
    <row r="30" ht="12.75">
      <c r="E30" t="s">
        <v>283</v>
      </c>
    </row>
    <row r="33" ht="12.75">
      <c r="E33"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H32"/>
  <sheetViews>
    <sheetView zoomScalePageLayoutView="0" workbookViewId="0" topLeftCell="A1">
      <selection activeCell="C32" sqref="C32"/>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14.875" style="0" customWidth="1"/>
    <col min="8" max="8" width="22.75390625" style="0" customWidth="1"/>
    <col min="9" max="9"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8" ht="12.75">
      <c r="A10" s="15" t="s">
        <v>2</v>
      </c>
      <c r="B10" s="7"/>
      <c r="C10" s="8"/>
      <c r="D10" s="15"/>
      <c r="E10" s="8"/>
      <c r="F10" s="8"/>
      <c r="G10" s="8"/>
      <c r="H10" s="43"/>
    </row>
    <row r="11" spans="1:8" ht="12.75">
      <c r="A11" s="11" t="s">
        <v>3</v>
      </c>
      <c r="B11" s="9" t="s">
        <v>10</v>
      </c>
      <c r="C11" s="11" t="s">
        <v>11</v>
      </c>
      <c r="D11" s="10" t="s">
        <v>7</v>
      </c>
      <c r="E11" s="11" t="s">
        <v>9</v>
      </c>
      <c r="F11" s="11"/>
      <c r="G11" s="11"/>
      <c r="H11" s="44"/>
    </row>
    <row r="12" spans="1:8" ht="12.75">
      <c r="A12" s="11" t="s">
        <v>4</v>
      </c>
      <c r="B12" s="9"/>
      <c r="C12" s="11" t="s">
        <v>12</v>
      </c>
      <c r="D12" s="10" t="s">
        <v>8</v>
      </c>
      <c r="E12" s="11"/>
      <c r="F12" s="11"/>
      <c r="G12" s="11"/>
      <c r="H12" s="44"/>
    </row>
    <row r="13" spans="1:8" ht="12.75">
      <c r="A13" s="12" t="s">
        <v>5</v>
      </c>
      <c r="B13" s="13"/>
      <c r="C13" s="16"/>
      <c r="D13" s="12"/>
      <c r="E13" s="12"/>
      <c r="F13" s="12"/>
      <c r="G13" s="12"/>
      <c r="H13" s="45"/>
    </row>
    <row r="14" spans="1:8" ht="12.75">
      <c r="A14" s="15">
        <v>1</v>
      </c>
      <c r="B14" s="5">
        <v>3</v>
      </c>
      <c r="C14" s="15">
        <v>4</v>
      </c>
      <c r="D14" s="15">
        <v>5</v>
      </c>
      <c r="E14" s="6">
        <v>6</v>
      </c>
      <c r="F14" s="15">
        <v>7</v>
      </c>
      <c r="G14" s="15">
        <v>8</v>
      </c>
      <c r="H14" s="14"/>
    </row>
    <row r="15" spans="1:8" ht="18">
      <c r="A15" s="20"/>
      <c r="B15" s="38" t="s">
        <v>259</v>
      </c>
      <c r="C15" s="14"/>
      <c r="D15" s="15"/>
      <c r="E15" s="6"/>
      <c r="F15" s="15"/>
      <c r="G15" s="24"/>
      <c r="H15" s="14"/>
    </row>
    <row r="16" spans="1:8" ht="25.5">
      <c r="A16" s="20"/>
      <c r="B16" s="21" t="s">
        <v>244</v>
      </c>
      <c r="C16" s="20" t="s">
        <v>67</v>
      </c>
      <c r="D16" s="15" t="s">
        <v>17</v>
      </c>
      <c r="E16" s="6">
        <v>331.5</v>
      </c>
      <c r="F16" s="15"/>
      <c r="G16" s="24"/>
      <c r="H16" s="20" t="s">
        <v>299</v>
      </c>
    </row>
    <row r="17" spans="1:8" ht="38.25">
      <c r="A17" s="20" t="s">
        <v>291</v>
      </c>
      <c r="B17" s="21" t="s">
        <v>251</v>
      </c>
      <c r="C17" s="20" t="s">
        <v>257</v>
      </c>
      <c r="D17" s="28" t="s">
        <v>17</v>
      </c>
      <c r="E17" s="29">
        <v>199.5</v>
      </c>
      <c r="F17" s="30"/>
      <c r="G17" s="31"/>
      <c r="H17" s="20" t="s">
        <v>299</v>
      </c>
    </row>
    <row r="18" spans="1:8" ht="38.25">
      <c r="A18" s="20" t="s">
        <v>291</v>
      </c>
      <c r="B18" s="21" t="s">
        <v>252</v>
      </c>
      <c r="C18" s="20" t="s">
        <v>67</v>
      </c>
      <c r="D18" s="28" t="s">
        <v>17</v>
      </c>
      <c r="E18" s="29">
        <v>560</v>
      </c>
      <c r="F18" s="30"/>
      <c r="G18" s="31"/>
      <c r="H18" s="20" t="s">
        <v>299</v>
      </c>
    </row>
    <row r="19" spans="1:8" ht="25.5">
      <c r="A19" s="20"/>
      <c r="B19" s="21" t="s">
        <v>255</v>
      </c>
      <c r="C19" s="20" t="s">
        <v>67</v>
      </c>
      <c r="D19" s="28" t="s">
        <v>17</v>
      </c>
      <c r="E19" s="29">
        <v>673.4</v>
      </c>
      <c r="F19" s="30"/>
      <c r="G19" s="31"/>
      <c r="H19" s="20" t="s">
        <v>299</v>
      </c>
    </row>
    <row r="20" spans="1:8" ht="12.75">
      <c r="A20" s="20"/>
      <c r="B20" s="40"/>
      <c r="C20" s="14"/>
      <c r="D20" s="15"/>
      <c r="E20" s="41"/>
      <c r="F20" s="22"/>
      <c r="G20" s="53"/>
      <c r="H20" s="14"/>
    </row>
    <row r="21" spans="1:8" ht="12.75">
      <c r="A21" s="14"/>
      <c r="B21" s="15" t="s">
        <v>31</v>
      </c>
      <c r="C21" s="14"/>
      <c r="D21" s="14"/>
      <c r="E21" s="4"/>
      <c r="F21" s="14"/>
      <c r="G21" s="14"/>
      <c r="H21" s="14"/>
    </row>
    <row r="22" spans="1:8" ht="12.75">
      <c r="A22" s="14"/>
      <c r="B22" s="14" t="s">
        <v>16</v>
      </c>
      <c r="C22" s="14"/>
      <c r="D22" s="14"/>
      <c r="E22" s="14" t="s">
        <v>229</v>
      </c>
      <c r="F22" s="14"/>
      <c r="G22" s="14"/>
      <c r="H22" s="14"/>
    </row>
    <row r="23" spans="1:8" ht="12.75">
      <c r="A23" s="14"/>
      <c r="B23" s="3"/>
      <c r="C23" s="14"/>
      <c r="D23" s="14"/>
      <c r="E23" s="4"/>
      <c r="F23" s="14"/>
      <c r="G23" s="14"/>
      <c r="H23" s="14"/>
    </row>
    <row r="24" spans="1:8" ht="12.75">
      <c r="A24" s="14"/>
      <c r="B24" s="5" t="s">
        <v>230</v>
      </c>
      <c r="C24" s="14"/>
      <c r="D24" s="14"/>
      <c r="E24" s="4"/>
      <c r="F24" s="14"/>
      <c r="G24" s="14"/>
      <c r="H24" s="14"/>
    </row>
    <row r="25" spans="1:8" ht="12.75">
      <c r="A25" s="14"/>
      <c r="B25" s="5" t="s">
        <v>19</v>
      </c>
      <c r="C25" s="14"/>
      <c r="D25" s="14"/>
      <c r="E25" s="4"/>
      <c r="F25" s="14"/>
      <c r="G25" s="14"/>
      <c r="H25" s="14"/>
    </row>
    <row r="26" spans="1:8" ht="12.75">
      <c r="A26" s="14"/>
      <c r="B26" s="14"/>
      <c r="C26" s="14"/>
      <c r="D26" s="14"/>
      <c r="E26" s="14"/>
      <c r="F26" s="14"/>
      <c r="G26" s="14"/>
      <c r="H26" s="14"/>
    </row>
    <row r="32" ht="12.75">
      <c r="E32" s="36"/>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86"/>
  <sheetViews>
    <sheetView zoomScalePageLayoutView="0" workbookViewId="0" topLeftCell="A16">
      <selection activeCell="B49" sqref="B49"/>
    </sheetView>
  </sheetViews>
  <sheetFormatPr defaultColWidth="9.00390625" defaultRowHeight="12.75"/>
  <cols>
    <col min="1" max="1" width="21.75390625" style="0" customWidth="1"/>
    <col min="2" max="2" width="35.875" style="0" customWidth="1"/>
    <col min="3" max="3" width="29.125" style="0" customWidth="1"/>
    <col min="4" max="4" width="9.875" style="0" customWidth="1"/>
    <col min="5" max="5" width="10.125" style="0" customWidth="1"/>
    <col min="6" max="6" width="12.00390625" style="0" customWidth="1"/>
    <col min="7" max="7" width="14.875" style="0" customWidth="1"/>
    <col min="8" max="8" width="22.75390625" style="0" customWidth="1"/>
    <col min="9" max="9" width="12.00390625" style="0" customWidth="1"/>
  </cols>
  <sheetData>
    <row r="2" ht="12.75">
      <c r="E2" s="19"/>
    </row>
    <row r="3" spans="2:3" ht="12.75">
      <c r="B3" s="17"/>
      <c r="C3" s="1"/>
    </row>
    <row r="4" spans="2:3" ht="12.75">
      <c r="B4" s="17"/>
      <c r="C4" s="57" t="s">
        <v>296</v>
      </c>
    </row>
    <row r="5" spans="2:3" ht="12.75">
      <c r="B5" s="2"/>
      <c r="C5" s="2" t="s">
        <v>0</v>
      </c>
    </row>
    <row r="6" ht="12.75">
      <c r="C6" t="s">
        <v>1</v>
      </c>
    </row>
    <row r="7" spans="2:3" ht="12.75">
      <c r="B7" s="1"/>
      <c r="C7" s="1" t="s">
        <v>275</v>
      </c>
    </row>
    <row r="8" spans="2:3" ht="12.75">
      <c r="B8" s="1"/>
      <c r="C8" s="1" t="s">
        <v>276</v>
      </c>
    </row>
    <row r="9" ht="12.75">
      <c r="C9" s="1"/>
    </row>
    <row r="10" spans="1:8" ht="12.75">
      <c r="A10" s="15" t="s">
        <v>2</v>
      </c>
      <c r="B10" s="7"/>
      <c r="C10" s="8"/>
      <c r="D10" s="15"/>
      <c r="E10" s="8"/>
      <c r="F10" s="8"/>
      <c r="G10" s="8"/>
      <c r="H10" s="43"/>
    </row>
    <row r="11" spans="1:8" ht="12.75">
      <c r="A11" s="11" t="s">
        <v>3</v>
      </c>
      <c r="B11" s="9" t="s">
        <v>10</v>
      </c>
      <c r="C11" s="11" t="s">
        <v>11</v>
      </c>
      <c r="D11" s="10" t="s">
        <v>7</v>
      </c>
      <c r="E11" s="11" t="s">
        <v>9</v>
      </c>
      <c r="F11" s="11"/>
      <c r="G11" s="11"/>
      <c r="H11" s="44"/>
    </row>
    <row r="12" spans="1:8" ht="12.75">
      <c r="A12" s="11" t="s">
        <v>4</v>
      </c>
      <c r="B12" s="9"/>
      <c r="C12" s="11" t="s">
        <v>12</v>
      </c>
      <c r="D12" s="10" t="s">
        <v>8</v>
      </c>
      <c r="E12" s="11"/>
      <c r="F12" s="11"/>
      <c r="G12" s="11"/>
      <c r="H12" s="44"/>
    </row>
    <row r="13" spans="1:8" ht="12.75">
      <c r="A13" s="12" t="s">
        <v>5</v>
      </c>
      <c r="B13" s="13"/>
      <c r="C13" s="16"/>
      <c r="D13" s="12"/>
      <c r="E13" s="12"/>
      <c r="F13" s="12"/>
      <c r="G13" s="12"/>
      <c r="H13" s="45"/>
    </row>
    <row r="14" spans="1:8" ht="12.75">
      <c r="A14" s="15">
        <v>1</v>
      </c>
      <c r="B14" s="5">
        <v>3</v>
      </c>
      <c r="C14" s="15">
        <v>4</v>
      </c>
      <c r="D14" s="15">
        <v>5</v>
      </c>
      <c r="E14" s="6">
        <v>6</v>
      </c>
      <c r="F14" s="15">
        <v>7</v>
      </c>
      <c r="G14" s="15">
        <v>8</v>
      </c>
      <c r="H14" s="14"/>
    </row>
    <row r="15" spans="1:8" ht="18">
      <c r="A15" s="15"/>
      <c r="B15" s="39" t="s">
        <v>258</v>
      </c>
      <c r="C15" s="15"/>
      <c r="D15" s="15"/>
      <c r="E15" s="6"/>
      <c r="F15" s="15"/>
      <c r="G15" s="15"/>
      <c r="H15" s="14"/>
    </row>
    <row r="16" spans="1:8" ht="12.75">
      <c r="A16" s="58" t="s">
        <v>313</v>
      </c>
      <c r="B16" s="37" t="s">
        <v>231</v>
      </c>
      <c r="C16" s="14" t="s">
        <v>242</v>
      </c>
      <c r="D16" s="15" t="s">
        <v>17</v>
      </c>
      <c r="E16" s="6">
        <v>864</v>
      </c>
      <c r="F16" s="15"/>
      <c r="G16" s="15"/>
      <c r="H16" s="14"/>
    </row>
    <row r="17" spans="1:8" ht="38.25">
      <c r="A17" s="20" t="s">
        <v>286</v>
      </c>
      <c r="B17" s="3" t="s">
        <v>232</v>
      </c>
      <c r="C17" s="14" t="s">
        <v>242</v>
      </c>
      <c r="D17" s="15" t="s">
        <v>17</v>
      </c>
      <c r="E17" s="6">
        <v>845.1</v>
      </c>
      <c r="F17" s="15"/>
      <c r="G17" s="14"/>
      <c r="H17" s="20" t="s">
        <v>300</v>
      </c>
    </row>
    <row r="18" spans="1:8" ht="38.25">
      <c r="A18" s="20" t="s">
        <v>286</v>
      </c>
      <c r="B18" s="3" t="s">
        <v>233</v>
      </c>
      <c r="C18" s="14" t="s">
        <v>242</v>
      </c>
      <c r="D18" s="15" t="s">
        <v>20</v>
      </c>
      <c r="E18" s="6">
        <v>881.7</v>
      </c>
      <c r="F18" s="15"/>
      <c r="G18" s="20" t="s">
        <v>287</v>
      </c>
      <c r="H18" s="20" t="s">
        <v>300</v>
      </c>
    </row>
    <row r="19" spans="1:8" ht="38.25">
      <c r="A19" s="20" t="s">
        <v>286</v>
      </c>
      <c r="B19" s="21" t="s">
        <v>234</v>
      </c>
      <c r="C19" s="14" t="s">
        <v>242</v>
      </c>
      <c r="D19" s="15" t="s">
        <v>17</v>
      </c>
      <c r="E19" s="6">
        <v>1157</v>
      </c>
      <c r="F19" s="15"/>
      <c r="G19" s="24"/>
      <c r="H19" s="20" t="s">
        <v>300</v>
      </c>
    </row>
    <row r="20" spans="1:8" ht="38.25">
      <c r="A20" s="20" t="s">
        <v>286</v>
      </c>
      <c r="B20" s="21" t="s">
        <v>235</v>
      </c>
      <c r="C20" s="14" t="s">
        <v>242</v>
      </c>
      <c r="D20" s="15" t="s">
        <v>17</v>
      </c>
      <c r="E20" s="6">
        <v>910</v>
      </c>
      <c r="F20" s="15"/>
      <c r="G20" s="24"/>
      <c r="H20" s="20" t="s">
        <v>300</v>
      </c>
    </row>
    <row r="21" spans="1:8" ht="38.25">
      <c r="A21" s="20" t="s">
        <v>286</v>
      </c>
      <c r="B21" s="21" t="s">
        <v>236</v>
      </c>
      <c r="C21" s="14" t="s">
        <v>242</v>
      </c>
      <c r="D21" s="15" t="s">
        <v>17</v>
      </c>
      <c r="E21" s="6">
        <v>1240.9</v>
      </c>
      <c r="F21" s="15"/>
      <c r="G21" s="20" t="s">
        <v>288</v>
      </c>
      <c r="H21" s="20" t="s">
        <v>300</v>
      </c>
    </row>
    <row r="22" spans="1:8" ht="38.25">
      <c r="A22" s="20" t="s">
        <v>284</v>
      </c>
      <c r="B22" s="21" t="s">
        <v>237</v>
      </c>
      <c r="C22" s="14" t="s">
        <v>242</v>
      </c>
      <c r="D22" s="15" t="s">
        <v>17</v>
      </c>
      <c r="E22" s="6">
        <v>1132.3</v>
      </c>
      <c r="F22" s="15"/>
      <c r="G22" s="24"/>
      <c r="H22" s="20" t="s">
        <v>300</v>
      </c>
    </row>
    <row r="23" spans="1:8" ht="25.5">
      <c r="A23" s="20" t="s">
        <v>285</v>
      </c>
      <c r="B23" s="21" t="s">
        <v>238</v>
      </c>
      <c r="C23" s="14" t="s">
        <v>242</v>
      </c>
      <c r="D23" s="15" t="s">
        <v>17</v>
      </c>
      <c r="E23" s="6">
        <v>1262</v>
      </c>
      <c r="F23" s="15"/>
      <c r="G23" s="24"/>
      <c r="H23" s="20" t="s">
        <v>300</v>
      </c>
    </row>
    <row r="24" spans="1:11" ht="25.5">
      <c r="A24" s="20" t="s">
        <v>285</v>
      </c>
      <c r="B24" s="21" t="s">
        <v>239</v>
      </c>
      <c r="C24" s="14" t="s">
        <v>242</v>
      </c>
      <c r="D24" s="15" t="s">
        <v>17</v>
      </c>
      <c r="E24" s="6">
        <v>1020.9</v>
      </c>
      <c r="F24" s="15"/>
      <c r="G24" s="24"/>
      <c r="H24" s="20" t="s">
        <v>300</v>
      </c>
      <c r="K24" t="s">
        <v>283</v>
      </c>
    </row>
    <row r="25" spans="1:8" ht="38.25">
      <c r="A25" s="20" t="s">
        <v>286</v>
      </c>
      <c r="B25" s="21" t="s">
        <v>240</v>
      </c>
      <c r="C25" s="20" t="s">
        <v>242</v>
      </c>
      <c r="D25" s="15" t="s">
        <v>17</v>
      </c>
      <c r="E25" s="6">
        <v>955.9</v>
      </c>
      <c r="F25" s="15"/>
      <c r="G25" s="24"/>
      <c r="H25" s="20" t="s">
        <v>300</v>
      </c>
    </row>
    <row r="26" spans="1:8" ht="38.25">
      <c r="A26" s="20" t="s">
        <v>286</v>
      </c>
      <c r="B26" s="21" t="s">
        <v>241</v>
      </c>
      <c r="C26" s="20" t="s">
        <v>242</v>
      </c>
      <c r="D26" s="15" t="s">
        <v>17</v>
      </c>
      <c r="E26" s="6">
        <v>1226</v>
      </c>
      <c r="F26" s="15"/>
      <c r="G26" s="20" t="s">
        <v>289</v>
      </c>
      <c r="H26" s="20" t="s">
        <v>300</v>
      </c>
    </row>
    <row r="27" spans="1:8" ht="12.75">
      <c r="A27" s="20"/>
      <c r="B27" s="40" t="s">
        <v>274</v>
      </c>
      <c r="C27" s="14"/>
      <c r="D27" s="15"/>
      <c r="E27" s="41">
        <f>SUM(E17:E26)</f>
        <v>10631.800000000001</v>
      </c>
      <c r="F27" s="22"/>
      <c r="G27" s="53"/>
      <c r="H27" s="14"/>
    </row>
    <row r="28" spans="1:8" ht="18">
      <c r="A28" s="20"/>
      <c r="B28" s="38" t="s">
        <v>259</v>
      </c>
      <c r="C28" s="14"/>
      <c r="D28" s="15"/>
      <c r="E28" s="6"/>
      <c r="F28" s="15"/>
      <c r="G28" s="24"/>
      <c r="H28" s="14"/>
    </row>
    <row r="29" spans="1:9" ht="25.5">
      <c r="A29" s="20" t="s">
        <v>290</v>
      </c>
      <c r="B29" s="21" t="s">
        <v>243</v>
      </c>
      <c r="C29" s="20" t="s">
        <v>67</v>
      </c>
      <c r="D29" s="15" t="s">
        <v>17</v>
      </c>
      <c r="E29" s="6">
        <v>1042.5</v>
      </c>
      <c r="F29" s="15"/>
      <c r="G29" s="23"/>
      <c r="H29" s="20" t="s">
        <v>299</v>
      </c>
      <c r="I29" s="46"/>
    </row>
    <row r="30" spans="1:8" ht="25.5">
      <c r="A30" s="20"/>
      <c r="B30" s="21" t="s">
        <v>244</v>
      </c>
      <c r="C30" s="20" t="s">
        <v>67</v>
      </c>
      <c r="D30" s="15" t="s">
        <v>17</v>
      </c>
      <c r="E30" s="6">
        <v>331.5</v>
      </c>
      <c r="F30" s="15"/>
      <c r="G30" s="24"/>
      <c r="H30" s="20" t="s">
        <v>299</v>
      </c>
    </row>
    <row r="31" spans="1:8" ht="25.5">
      <c r="A31" s="20" t="s">
        <v>290</v>
      </c>
      <c r="B31" s="21" t="s">
        <v>245</v>
      </c>
      <c r="C31" s="20" t="s">
        <v>67</v>
      </c>
      <c r="D31" s="15" t="s">
        <v>17</v>
      </c>
      <c r="E31" s="6">
        <v>332.3</v>
      </c>
      <c r="F31" s="15"/>
      <c r="G31" s="24"/>
      <c r="H31" s="20" t="s">
        <v>299</v>
      </c>
    </row>
    <row r="32" spans="1:8" ht="25.5">
      <c r="A32" s="20" t="s">
        <v>290</v>
      </c>
      <c r="B32" s="21" t="s">
        <v>246</v>
      </c>
      <c r="C32" s="20" t="s">
        <v>67</v>
      </c>
      <c r="D32" s="15" t="s">
        <v>17</v>
      </c>
      <c r="E32" s="6">
        <v>342.9</v>
      </c>
      <c r="F32" s="15"/>
      <c r="G32" s="24"/>
      <c r="H32" s="20" t="s">
        <v>299</v>
      </c>
    </row>
    <row r="33" spans="1:8" ht="25.5">
      <c r="A33" s="20" t="s">
        <v>290</v>
      </c>
      <c r="B33" s="21" t="s">
        <v>247</v>
      </c>
      <c r="C33" s="20" t="s">
        <v>257</v>
      </c>
      <c r="D33" s="15" t="s">
        <v>17</v>
      </c>
      <c r="E33" s="6">
        <v>1046</v>
      </c>
      <c r="F33" s="15"/>
      <c r="G33" s="24"/>
      <c r="H33" s="20" t="s">
        <v>299</v>
      </c>
    </row>
    <row r="34" spans="1:8" ht="25.5">
      <c r="A34" s="20" t="s">
        <v>290</v>
      </c>
      <c r="B34" s="21" t="s">
        <v>248</v>
      </c>
      <c r="C34" s="20" t="s">
        <v>67</v>
      </c>
      <c r="D34" s="28" t="s">
        <v>17</v>
      </c>
      <c r="E34" s="29">
        <v>373.7</v>
      </c>
      <c r="F34" s="30"/>
      <c r="G34" s="31"/>
      <c r="H34" s="20" t="s">
        <v>299</v>
      </c>
    </row>
    <row r="35" spans="1:8" ht="38.25">
      <c r="A35" s="20" t="s">
        <v>291</v>
      </c>
      <c r="B35" s="21" t="s">
        <v>249</v>
      </c>
      <c r="C35" s="20" t="s">
        <v>67</v>
      </c>
      <c r="D35" s="28" t="s">
        <v>17</v>
      </c>
      <c r="E35" s="29">
        <v>526</v>
      </c>
      <c r="F35" s="30"/>
      <c r="G35" s="31"/>
      <c r="H35" s="20" t="s">
        <v>299</v>
      </c>
    </row>
    <row r="36" spans="1:8" ht="38.25">
      <c r="A36" s="20" t="s">
        <v>291</v>
      </c>
      <c r="B36" s="21" t="s">
        <v>250</v>
      </c>
      <c r="C36" s="20" t="s">
        <v>67</v>
      </c>
      <c r="D36" s="28" t="s">
        <v>17</v>
      </c>
      <c r="E36" s="29">
        <v>207.18</v>
      </c>
      <c r="F36" s="30"/>
      <c r="G36" s="31"/>
      <c r="H36" s="20" t="s">
        <v>299</v>
      </c>
    </row>
    <row r="37" spans="1:8" ht="38.25">
      <c r="A37" s="20" t="s">
        <v>291</v>
      </c>
      <c r="B37" s="21" t="s">
        <v>251</v>
      </c>
      <c r="C37" s="20" t="s">
        <v>257</v>
      </c>
      <c r="D37" s="28" t="s">
        <v>17</v>
      </c>
      <c r="E37" s="29">
        <v>199.5</v>
      </c>
      <c r="F37" s="30"/>
      <c r="G37" s="31"/>
      <c r="H37" s="20" t="s">
        <v>299</v>
      </c>
    </row>
    <row r="38" spans="1:8" ht="38.25">
      <c r="A38" s="20" t="s">
        <v>291</v>
      </c>
      <c r="B38" s="21" t="s">
        <v>252</v>
      </c>
      <c r="C38" s="20" t="s">
        <v>67</v>
      </c>
      <c r="D38" s="28" t="s">
        <v>17</v>
      </c>
      <c r="E38" s="29">
        <v>560</v>
      </c>
      <c r="F38" s="30"/>
      <c r="G38" s="31"/>
      <c r="H38" s="20" t="s">
        <v>299</v>
      </c>
    </row>
    <row r="39" spans="1:8" ht="25.5">
      <c r="A39" s="20" t="s">
        <v>290</v>
      </c>
      <c r="B39" s="21" t="s">
        <v>254</v>
      </c>
      <c r="C39" s="20" t="s">
        <v>67</v>
      </c>
      <c r="D39" s="28" t="s">
        <v>17</v>
      </c>
      <c r="E39" s="29">
        <v>672.8</v>
      </c>
      <c r="F39" s="30"/>
      <c r="G39" s="31"/>
      <c r="H39" s="20" t="s">
        <v>299</v>
      </c>
    </row>
    <row r="40" spans="1:8" ht="25.5">
      <c r="A40" s="20"/>
      <c r="B40" s="21" t="s">
        <v>255</v>
      </c>
      <c r="C40" s="20" t="s">
        <v>67</v>
      </c>
      <c r="D40" s="28" t="s">
        <v>17</v>
      </c>
      <c r="E40" s="29">
        <v>673.4</v>
      </c>
      <c r="F40" s="30"/>
      <c r="G40" s="31"/>
      <c r="H40" s="20" t="s">
        <v>299</v>
      </c>
    </row>
    <row r="41" spans="1:8" ht="25.5">
      <c r="A41" s="20" t="s">
        <v>290</v>
      </c>
      <c r="B41" s="21" t="s">
        <v>256</v>
      </c>
      <c r="C41" s="20" t="s">
        <v>67</v>
      </c>
      <c r="D41" s="28" t="s">
        <v>17</v>
      </c>
      <c r="E41" s="29">
        <v>72.8</v>
      </c>
      <c r="F41" s="30"/>
      <c r="G41" s="31"/>
      <c r="H41" s="20" t="s">
        <v>299</v>
      </c>
    </row>
    <row r="42" spans="1:8" ht="25.5">
      <c r="A42" s="20" t="s">
        <v>290</v>
      </c>
      <c r="B42" s="21" t="s">
        <v>294</v>
      </c>
      <c r="C42" s="20" t="s">
        <v>295</v>
      </c>
      <c r="D42" s="28" t="s">
        <v>17</v>
      </c>
      <c r="E42" s="29">
        <v>465.6</v>
      </c>
      <c r="F42" s="30"/>
      <c r="G42" s="31" t="s">
        <v>283</v>
      </c>
      <c r="H42" s="20" t="s">
        <v>299</v>
      </c>
    </row>
    <row r="43" spans="1:8" ht="12.75">
      <c r="A43" s="20"/>
      <c r="B43" s="40" t="s">
        <v>274</v>
      </c>
      <c r="C43" s="20"/>
      <c r="D43" s="28"/>
      <c r="E43" s="42">
        <f>SUM(E29:E42)</f>
        <v>6846.18</v>
      </c>
      <c r="F43" s="54"/>
      <c r="G43" s="52"/>
      <c r="H43" s="14"/>
    </row>
    <row r="44" spans="1:8" ht="18">
      <c r="A44" s="20"/>
      <c r="B44" s="38" t="s">
        <v>38</v>
      </c>
      <c r="C44" s="20"/>
      <c r="D44" s="28"/>
      <c r="E44" s="32"/>
      <c r="F44" s="30"/>
      <c r="G44" s="31"/>
      <c r="H44" s="14"/>
    </row>
    <row r="45" spans="1:8" ht="12.75">
      <c r="A45" s="20"/>
      <c r="B45" s="21" t="s">
        <v>260</v>
      </c>
      <c r="C45" s="20" t="s">
        <v>263</v>
      </c>
      <c r="D45" s="28" t="s">
        <v>17</v>
      </c>
      <c r="E45" s="49">
        <v>15</v>
      </c>
      <c r="F45" s="48"/>
      <c r="G45" s="31"/>
      <c r="H45" s="14"/>
    </row>
    <row r="46" spans="1:8" ht="12.75">
      <c r="A46" s="20"/>
      <c r="B46" s="21" t="s">
        <v>261</v>
      </c>
      <c r="C46" s="20" t="s">
        <v>263</v>
      </c>
      <c r="D46" s="28" t="s">
        <v>17</v>
      </c>
      <c r="E46" s="49">
        <v>36</v>
      </c>
      <c r="F46" s="48"/>
      <c r="G46" s="31"/>
      <c r="H46" s="14"/>
    </row>
    <row r="47" spans="1:8" ht="25.5">
      <c r="A47" s="20"/>
      <c r="B47" s="21" t="s">
        <v>301</v>
      </c>
      <c r="C47" s="20" t="s">
        <v>302</v>
      </c>
      <c r="D47" s="28" t="s">
        <v>17</v>
      </c>
      <c r="E47" s="32"/>
      <c r="F47" s="48"/>
      <c r="G47" s="31"/>
      <c r="H47" s="20" t="s">
        <v>303</v>
      </c>
    </row>
    <row r="48" spans="1:8" ht="12.75">
      <c r="A48" s="20"/>
      <c r="B48" s="21" t="s">
        <v>319</v>
      </c>
      <c r="C48" s="20" t="s">
        <v>264</v>
      </c>
      <c r="D48" s="28" t="s">
        <v>17</v>
      </c>
      <c r="E48" s="49">
        <v>19</v>
      </c>
      <c r="F48" s="30"/>
      <c r="G48" s="31"/>
      <c r="H48" s="14"/>
    </row>
    <row r="49" spans="1:8" ht="12.75">
      <c r="A49" s="20"/>
      <c r="B49" s="40" t="s">
        <v>274</v>
      </c>
      <c r="C49" s="20"/>
      <c r="D49" s="28"/>
      <c r="E49" s="50"/>
      <c r="F49" s="51"/>
      <c r="G49" s="52"/>
      <c r="H49" s="14"/>
    </row>
    <row r="50" spans="1:8" ht="18">
      <c r="A50" s="20"/>
      <c r="B50" s="38" t="s">
        <v>273</v>
      </c>
      <c r="C50" s="20"/>
      <c r="D50" s="28" t="s">
        <v>14</v>
      </c>
      <c r="E50" s="32"/>
      <c r="F50" s="30"/>
      <c r="G50" s="31"/>
      <c r="H50" s="14"/>
    </row>
    <row r="51" spans="1:8" ht="25.5">
      <c r="A51" s="20"/>
      <c r="B51" s="21" t="s">
        <v>265</v>
      </c>
      <c r="C51" s="20" t="s">
        <v>271</v>
      </c>
      <c r="D51" s="28" t="s">
        <v>14</v>
      </c>
      <c r="E51" s="55">
        <v>5</v>
      </c>
      <c r="F51" s="30"/>
      <c r="G51" s="31"/>
      <c r="H51" s="20" t="s">
        <v>297</v>
      </c>
    </row>
    <row r="52" spans="1:8" ht="25.5">
      <c r="A52" s="20"/>
      <c r="B52" s="21" t="s">
        <v>250</v>
      </c>
      <c r="C52" s="20" t="s">
        <v>271</v>
      </c>
      <c r="D52" s="28" t="s">
        <v>17</v>
      </c>
      <c r="E52" s="55">
        <v>12</v>
      </c>
      <c r="F52" s="30"/>
      <c r="G52" s="31"/>
      <c r="H52" s="20" t="s">
        <v>297</v>
      </c>
    </row>
    <row r="53" spans="1:8" ht="25.5">
      <c r="A53" s="20"/>
      <c r="B53" s="21" t="s">
        <v>266</v>
      </c>
      <c r="C53" s="20" t="s">
        <v>271</v>
      </c>
      <c r="D53" s="28" t="s">
        <v>14</v>
      </c>
      <c r="E53" s="55">
        <v>10</v>
      </c>
      <c r="F53" s="30"/>
      <c r="G53" s="31"/>
      <c r="H53" s="20" t="s">
        <v>297</v>
      </c>
    </row>
    <row r="54" spans="1:8" ht="25.5">
      <c r="A54" s="20"/>
      <c r="B54" s="21" t="s">
        <v>253</v>
      </c>
      <c r="C54" s="20" t="s">
        <v>271</v>
      </c>
      <c r="D54" s="28" t="s">
        <v>17</v>
      </c>
      <c r="E54" s="55">
        <v>5</v>
      </c>
      <c r="F54" s="30"/>
      <c r="G54" s="31"/>
      <c r="H54" s="20" t="s">
        <v>297</v>
      </c>
    </row>
    <row r="55" spans="1:8" ht="25.5">
      <c r="A55" s="20"/>
      <c r="B55" s="21" t="s">
        <v>267</v>
      </c>
      <c r="C55" s="20" t="s">
        <v>271</v>
      </c>
      <c r="D55" s="28" t="s">
        <v>17</v>
      </c>
      <c r="E55" s="55">
        <v>2</v>
      </c>
      <c r="F55" s="30"/>
      <c r="G55" s="31"/>
      <c r="H55" s="20" t="s">
        <v>297</v>
      </c>
    </row>
    <row r="56" spans="1:8" ht="25.5">
      <c r="A56" s="20"/>
      <c r="B56" s="21" t="s">
        <v>298</v>
      </c>
      <c r="C56" s="20" t="s">
        <v>271</v>
      </c>
      <c r="D56" s="28" t="s">
        <v>17</v>
      </c>
      <c r="E56" s="55">
        <v>2</v>
      </c>
      <c r="F56" s="30"/>
      <c r="G56" s="31"/>
      <c r="H56" s="20" t="s">
        <v>297</v>
      </c>
    </row>
    <row r="57" spans="1:8" ht="25.5">
      <c r="A57" s="20"/>
      <c r="B57" s="21" t="s">
        <v>268</v>
      </c>
      <c r="C57" s="20" t="s">
        <v>271</v>
      </c>
      <c r="D57" s="28" t="s">
        <v>17</v>
      </c>
      <c r="E57" s="55">
        <v>1</v>
      </c>
      <c r="F57" s="30"/>
      <c r="G57" s="31"/>
      <c r="H57" s="20" t="s">
        <v>297</v>
      </c>
    </row>
    <row r="58" spans="1:8" ht="25.5">
      <c r="A58" s="20"/>
      <c r="B58" s="21" t="s">
        <v>269</v>
      </c>
      <c r="C58" s="20" t="s">
        <v>272</v>
      </c>
      <c r="D58" s="28" t="s">
        <v>17</v>
      </c>
      <c r="E58" s="55">
        <v>3</v>
      </c>
      <c r="F58" s="30"/>
      <c r="G58" s="31"/>
      <c r="H58" s="20" t="s">
        <v>297</v>
      </c>
    </row>
    <row r="59" spans="1:8" ht="25.5">
      <c r="A59" s="20"/>
      <c r="B59" s="21" t="s">
        <v>270</v>
      </c>
      <c r="C59" s="20" t="s">
        <v>272</v>
      </c>
      <c r="D59" s="28" t="s">
        <v>17</v>
      </c>
      <c r="E59" s="55">
        <v>6</v>
      </c>
      <c r="F59" s="30"/>
      <c r="G59" s="31"/>
      <c r="H59" s="20" t="s">
        <v>297</v>
      </c>
    </row>
    <row r="60" spans="1:8" ht="12.75">
      <c r="A60" s="20"/>
      <c r="B60" s="40" t="s">
        <v>274</v>
      </c>
      <c r="C60" s="20"/>
      <c r="D60" s="28"/>
      <c r="E60" s="50"/>
      <c r="F60" s="30"/>
      <c r="G60" s="31"/>
      <c r="H60" s="14"/>
    </row>
    <row r="61" spans="1:8" ht="18">
      <c r="A61" s="20"/>
      <c r="B61" s="38" t="s">
        <v>21</v>
      </c>
      <c r="C61" s="20"/>
      <c r="D61" s="28" t="s">
        <v>20</v>
      </c>
      <c r="E61" s="32"/>
      <c r="F61" s="30"/>
      <c r="G61" s="31"/>
      <c r="H61" s="14"/>
    </row>
    <row r="62" spans="1:8" ht="12.75">
      <c r="A62" s="20"/>
      <c r="B62" s="21" t="s">
        <v>306</v>
      </c>
      <c r="C62" s="20" t="s">
        <v>21</v>
      </c>
      <c r="D62" s="28" t="s">
        <v>14</v>
      </c>
      <c r="E62" s="55">
        <v>1</v>
      </c>
      <c r="F62" s="30"/>
      <c r="G62" s="31"/>
      <c r="H62" s="14"/>
    </row>
    <row r="63" spans="1:8" ht="25.5">
      <c r="A63" s="20"/>
      <c r="B63" s="21" t="s">
        <v>277</v>
      </c>
      <c r="C63" s="20" t="s">
        <v>21</v>
      </c>
      <c r="D63" s="28" t="s">
        <v>14</v>
      </c>
      <c r="E63" s="55">
        <v>6</v>
      </c>
      <c r="F63" s="30"/>
      <c r="G63" s="31"/>
      <c r="H63" s="20" t="s">
        <v>304</v>
      </c>
    </row>
    <row r="64" spans="1:8" ht="25.5">
      <c r="A64" s="20"/>
      <c r="B64" s="21" t="s">
        <v>278</v>
      </c>
      <c r="C64" s="20" t="s">
        <v>282</v>
      </c>
      <c r="D64" s="28" t="s">
        <v>14</v>
      </c>
      <c r="E64" s="55">
        <v>1</v>
      </c>
      <c r="F64" s="30"/>
      <c r="G64" s="31"/>
      <c r="H64" s="20" t="s">
        <v>312</v>
      </c>
    </row>
    <row r="65" spans="1:8" ht="12.75">
      <c r="A65" s="20"/>
      <c r="B65" s="21" t="s">
        <v>279</v>
      </c>
      <c r="C65" s="14" t="s">
        <v>21</v>
      </c>
      <c r="D65" s="15" t="s">
        <v>14</v>
      </c>
      <c r="E65" s="56">
        <v>1</v>
      </c>
      <c r="F65" s="27"/>
      <c r="G65" s="24"/>
      <c r="H65" s="14"/>
    </row>
    <row r="66" spans="1:8" ht="12.75">
      <c r="A66" s="20"/>
      <c r="B66" s="21" t="s">
        <v>305</v>
      </c>
      <c r="C66" s="14" t="s">
        <v>21</v>
      </c>
      <c r="D66" s="15" t="s">
        <v>14</v>
      </c>
      <c r="E66" s="56">
        <v>2</v>
      </c>
      <c r="F66" s="27"/>
      <c r="G66" s="24"/>
      <c r="H66" s="14"/>
    </row>
    <row r="67" spans="1:8" ht="12.75">
      <c r="A67" s="20"/>
      <c r="B67" s="21" t="s">
        <v>309</v>
      </c>
      <c r="C67" s="14" t="s">
        <v>21</v>
      </c>
      <c r="D67" s="15" t="s">
        <v>14</v>
      </c>
      <c r="E67" s="56">
        <v>1</v>
      </c>
      <c r="F67" s="27"/>
      <c r="G67" s="24"/>
      <c r="H67" s="14" t="s">
        <v>310</v>
      </c>
    </row>
    <row r="68" spans="1:9" ht="25.5">
      <c r="A68" s="20"/>
      <c r="B68" s="21" t="s">
        <v>280</v>
      </c>
      <c r="C68" s="20" t="s">
        <v>293</v>
      </c>
      <c r="D68" s="15" t="s">
        <v>14</v>
      </c>
      <c r="E68" s="56">
        <v>2</v>
      </c>
      <c r="F68" s="27"/>
      <c r="G68" s="24"/>
      <c r="H68" s="14"/>
      <c r="I68" t="s">
        <v>283</v>
      </c>
    </row>
    <row r="69" spans="1:8" ht="12.75">
      <c r="A69" s="20"/>
      <c r="B69" s="21" t="s">
        <v>281</v>
      </c>
      <c r="C69" s="14" t="s">
        <v>21</v>
      </c>
      <c r="D69" s="15" t="s">
        <v>14</v>
      </c>
      <c r="E69" s="56">
        <v>1</v>
      </c>
      <c r="F69" s="27"/>
      <c r="G69" s="24"/>
      <c r="H69" s="14" t="s">
        <v>311</v>
      </c>
    </row>
    <row r="70" spans="1:8" ht="25.5">
      <c r="A70" s="20"/>
      <c r="B70" s="21" t="s">
        <v>307</v>
      </c>
      <c r="C70" s="14" t="s">
        <v>21</v>
      </c>
      <c r="D70" s="15" t="s">
        <v>14</v>
      </c>
      <c r="E70" s="56">
        <v>1</v>
      </c>
      <c r="F70" s="27"/>
      <c r="G70" s="24"/>
      <c r="H70" s="20" t="s">
        <v>308</v>
      </c>
    </row>
    <row r="71" spans="1:8" ht="11.25" customHeight="1">
      <c r="A71" s="20"/>
      <c r="B71" s="40" t="s">
        <v>274</v>
      </c>
      <c r="C71" s="14"/>
      <c r="D71" s="15"/>
      <c r="E71" s="6"/>
      <c r="F71" s="27"/>
      <c r="G71" s="24"/>
      <c r="H71" s="14"/>
    </row>
    <row r="72" spans="1:8" ht="12.75">
      <c r="A72" s="20"/>
      <c r="B72" s="47"/>
      <c r="C72" s="14"/>
      <c r="D72" s="15"/>
      <c r="E72" s="41"/>
      <c r="F72" s="22"/>
      <c r="G72" s="53"/>
      <c r="H72" s="14"/>
    </row>
    <row r="73" spans="1:8" ht="12.75">
      <c r="A73" s="20"/>
      <c r="B73" s="40" t="s">
        <v>292</v>
      </c>
      <c r="C73" s="14"/>
      <c r="D73" s="15"/>
      <c r="E73" s="41"/>
      <c r="F73" s="22"/>
      <c r="G73" s="53"/>
      <c r="H73" s="14"/>
    </row>
    <row r="74" spans="1:8" ht="12.75">
      <c r="A74" s="20"/>
      <c r="B74" s="40"/>
      <c r="C74" s="14"/>
      <c r="D74" s="15"/>
      <c r="E74" s="41"/>
      <c r="F74" s="22"/>
      <c r="G74" s="53"/>
      <c r="H74" s="14"/>
    </row>
    <row r="75" spans="1:8" ht="12.75">
      <c r="A75" s="14"/>
      <c r="B75" s="15" t="s">
        <v>31</v>
      </c>
      <c r="C75" s="14"/>
      <c r="D75" s="14"/>
      <c r="E75" s="4"/>
      <c r="F75" s="14"/>
      <c r="G75" s="14"/>
      <c r="H75" s="14"/>
    </row>
    <row r="76" spans="1:8" ht="12.75">
      <c r="A76" s="14"/>
      <c r="B76" s="14" t="s">
        <v>16</v>
      </c>
      <c r="C76" s="14"/>
      <c r="D76" s="14"/>
      <c r="E76" s="14" t="s">
        <v>229</v>
      </c>
      <c r="F76" s="14"/>
      <c r="G76" s="14"/>
      <c r="H76" s="14"/>
    </row>
    <row r="77" spans="1:8" ht="12.75">
      <c r="A77" s="14"/>
      <c r="B77" s="3"/>
      <c r="C77" s="14"/>
      <c r="D77" s="14"/>
      <c r="E77" s="4"/>
      <c r="F77" s="14"/>
      <c r="G77" s="14"/>
      <c r="H77" s="14"/>
    </row>
    <row r="78" spans="1:8" ht="12.75">
      <c r="A78" s="14"/>
      <c r="B78" s="5" t="s">
        <v>230</v>
      </c>
      <c r="C78" s="14"/>
      <c r="D78" s="14"/>
      <c r="E78" s="4"/>
      <c r="F78" s="14"/>
      <c r="G78" s="14"/>
      <c r="H78" s="14"/>
    </row>
    <row r="79" spans="1:8" ht="12.75">
      <c r="A79" s="14"/>
      <c r="B79" s="5" t="s">
        <v>19</v>
      </c>
      <c r="C79" s="14"/>
      <c r="D79" s="14"/>
      <c r="E79" s="4"/>
      <c r="F79" s="14"/>
      <c r="G79" s="14"/>
      <c r="H79" s="14"/>
    </row>
    <row r="80" spans="1:8" ht="12.75">
      <c r="A80" s="14"/>
      <c r="B80" s="14"/>
      <c r="C80" s="14"/>
      <c r="D80" s="14"/>
      <c r="E80" s="14"/>
      <c r="F80" s="14"/>
      <c r="G80" s="14"/>
      <c r="H80" s="14"/>
    </row>
    <row r="86" ht="12.75">
      <c r="E86" s="3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Q381"/>
  <sheetViews>
    <sheetView tabSelected="1" zoomScalePageLayoutView="0" workbookViewId="0" topLeftCell="A26">
      <selection activeCell="A55" sqref="A55"/>
    </sheetView>
  </sheetViews>
  <sheetFormatPr defaultColWidth="9.00390625" defaultRowHeight="12.75"/>
  <cols>
    <col min="1" max="1" width="4.875" style="0" customWidth="1"/>
    <col min="2" max="2" width="24.375" style="85" customWidth="1"/>
    <col min="3" max="3" width="33.375" style="0" customWidth="1"/>
    <col min="4" max="4" width="10.00390625" style="0" customWidth="1"/>
    <col min="5" max="5" width="7.875" style="0" customWidth="1"/>
    <col min="6" max="6" width="13.00390625" style="0" customWidth="1"/>
    <col min="7" max="7" width="20.375" style="0" customWidth="1"/>
  </cols>
  <sheetData>
    <row r="4" spans="2:6" ht="12.75">
      <c r="B4" s="83"/>
      <c r="C4" s="81" t="s">
        <v>340</v>
      </c>
      <c r="D4" s="81"/>
      <c r="E4" s="80"/>
      <c r="F4" s="1"/>
    </row>
    <row r="5" spans="2:6" ht="12.75">
      <c r="B5" s="84"/>
      <c r="C5" s="57" t="s">
        <v>341</v>
      </c>
      <c r="D5" s="57"/>
      <c r="E5" s="57"/>
      <c r="F5" s="1"/>
    </row>
    <row r="6" spans="2:6" ht="12.75">
      <c r="B6" s="83"/>
      <c r="C6" s="57" t="s">
        <v>343</v>
      </c>
      <c r="D6" s="57"/>
      <c r="E6" s="57"/>
      <c r="F6" s="1"/>
    </row>
    <row r="7" spans="2:6" ht="12.75">
      <c r="B7" s="84"/>
      <c r="C7" s="57" t="s">
        <v>337</v>
      </c>
      <c r="D7" s="57"/>
      <c r="E7" s="57"/>
      <c r="F7" s="1"/>
    </row>
    <row r="8" spans="1:7" ht="12.75">
      <c r="A8" s="43"/>
      <c r="B8" s="86"/>
      <c r="C8" s="8"/>
      <c r="D8" s="96"/>
      <c r="E8" s="8"/>
      <c r="F8" s="101"/>
      <c r="G8" s="104"/>
    </row>
    <row r="9" spans="1:7" ht="21" customHeight="1">
      <c r="A9" s="11" t="s">
        <v>335</v>
      </c>
      <c r="B9" s="87" t="s">
        <v>10</v>
      </c>
      <c r="C9" s="11" t="s">
        <v>338</v>
      </c>
      <c r="D9" s="97" t="s">
        <v>431</v>
      </c>
      <c r="E9" s="97" t="s">
        <v>9</v>
      </c>
      <c r="F9" s="75" t="s">
        <v>6</v>
      </c>
      <c r="G9" s="11" t="s">
        <v>339</v>
      </c>
    </row>
    <row r="10" spans="1:7" ht="3" customHeight="1" hidden="1">
      <c r="A10" s="11" t="s">
        <v>336</v>
      </c>
      <c r="B10" s="87"/>
      <c r="C10" s="11"/>
      <c r="D10" s="97"/>
      <c r="E10" s="97"/>
      <c r="F10" s="9"/>
      <c r="G10" s="116"/>
    </row>
    <row r="11" spans="1:7" ht="12.75">
      <c r="A11" s="14"/>
      <c r="B11" s="88"/>
      <c r="C11" s="42" t="s">
        <v>342</v>
      </c>
      <c r="D11" s="79"/>
      <c r="E11" s="98"/>
      <c r="F11" s="102"/>
      <c r="G11" s="14"/>
    </row>
    <row r="12" spans="1:7" ht="25.5">
      <c r="A12" s="90">
        <v>1</v>
      </c>
      <c r="B12" s="88" t="s">
        <v>344</v>
      </c>
      <c r="C12" s="79" t="s">
        <v>345</v>
      </c>
      <c r="D12" s="79"/>
      <c r="E12" s="98"/>
      <c r="F12" s="119">
        <v>3465.09</v>
      </c>
      <c r="G12" s="14"/>
    </row>
    <row r="13" spans="1:7" ht="25.5">
      <c r="A13" s="90">
        <v>2</v>
      </c>
      <c r="B13" s="79" t="s">
        <v>346</v>
      </c>
      <c r="C13" s="127" t="s">
        <v>345</v>
      </c>
      <c r="D13" s="79"/>
      <c r="E13" s="98"/>
      <c r="F13" s="119">
        <v>2310.06</v>
      </c>
      <c r="G13" s="14"/>
    </row>
    <row r="14" spans="1:9" ht="25.5">
      <c r="A14" s="124">
        <v>3</v>
      </c>
      <c r="B14" s="118" t="s">
        <v>347</v>
      </c>
      <c r="C14" s="118" t="s">
        <v>348</v>
      </c>
      <c r="D14" s="111"/>
      <c r="E14" s="99"/>
      <c r="F14" s="102">
        <v>3465.09</v>
      </c>
      <c r="G14" s="14"/>
      <c r="H14" s="19"/>
      <c r="I14" s="19"/>
    </row>
    <row r="15" spans="1:9" ht="25.5">
      <c r="A15" s="124">
        <v>4</v>
      </c>
      <c r="B15" s="118" t="s">
        <v>349</v>
      </c>
      <c r="C15" s="118" t="s">
        <v>350</v>
      </c>
      <c r="D15" s="111"/>
      <c r="E15" s="99"/>
      <c r="F15" s="125">
        <v>3465.09</v>
      </c>
      <c r="G15" s="44"/>
      <c r="H15" s="19"/>
      <c r="I15" s="19"/>
    </row>
    <row r="16" spans="1:14" s="77" customFormat="1" ht="12.75">
      <c r="A16" s="90">
        <v>5</v>
      </c>
      <c r="B16" s="79" t="s">
        <v>351</v>
      </c>
      <c r="C16" s="127" t="s">
        <v>352</v>
      </c>
      <c r="D16" s="88"/>
      <c r="E16" s="98"/>
      <c r="F16" s="119">
        <v>2310.06</v>
      </c>
      <c r="G16" s="14"/>
      <c r="H16"/>
      <c r="I16"/>
      <c r="J16" s="19"/>
      <c r="K16" s="19"/>
      <c r="L16" s="19"/>
      <c r="M16" s="19"/>
      <c r="N16" s="19"/>
    </row>
    <row r="17" spans="1:7" ht="12.75">
      <c r="A17" s="90">
        <v>6</v>
      </c>
      <c r="B17" s="79" t="s">
        <v>353</v>
      </c>
      <c r="C17" s="29" t="s">
        <v>354</v>
      </c>
      <c r="D17" s="88"/>
      <c r="E17" s="98"/>
      <c r="F17" s="102">
        <v>2310.06</v>
      </c>
      <c r="G17" s="14"/>
    </row>
    <row r="18" spans="1:7" ht="12.75">
      <c r="A18" s="90">
        <v>7</v>
      </c>
      <c r="B18" s="79" t="s">
        <v>355</v>
      </c>
      <c r="C18" s="79" t="s">
        <v>356</v>
      </c>
      <c r="D18" s="88"/>
      <c r="E18" s="126"/>
      <c r="F18" s="119">
        <v>4620.11</v>
      </c>
      <c r="G18" s="14"/>
    </row>
    <row r="19" spans="1:7" ht="12.75">
      <c r="A19" s="14">
        <v>8</v>
      </c>
      <c r="B19" s="79" t="s">
        <v>357</v>
      </c>
      <c r="C19" s="127" t="s">
        <v>358</v>
      </c>
      <c r="D19" s="79"/>
      <c r="E19" s="98"/>
      <c r="F19" s="119">
        <v>2310.08</v>
      </c>
      <c r="G19" s="14"/>
    </row>
    <row r="20" spans="1:7" ht="12.75">
      <c r="A20" s="14">
        <v>9</v>
      </c>
      <c r="B20" s="79" t="s">
        <v>359</v>
      </c>
      <c r="C20" s="79" t="s">
        <v>360</v>
      </c>
      <c r="D20" s="79"/>
      <c r="E20" s="98"/>
      <c r="F20" s="102">
        <v>2310.08</v>
      </c>
      <c r="G20" s="14"/>
    </row>
    <row r="21" spans="1:9" ht="12.75">
      <c r="A21" s="14">
        <v>10</v>
      </c>
      <c r="B21" s="79" t="s">
        <v>361</v>
      </c>
      <c r="C21" s="79" t="s">
        <v>362</v>
      </c>
      <c r="D21" s="79"/>
      <c r="E21" s="98"/>
      <c r="F21" s="119">
        <v>6930.18</v>
      </c>
      <c r="G21" s="14"/>
      <c r="I21" s="19"/>
    </row>
    <row r="22" spans="1:9" ht="12.75">
      <c r="A22" s="90">
        <v>11</v>
      </c>
      <c r="B22" s="79" t="s">
        <v>363</v>
      </c>
      <c r="C22" s="79" t="s">
        <v>364</v>
      </c>
      <c r="D22" s="79"/>
      <c r="E22" s="98"/>
      <c r="F22" s="119">
        <v>4620.12</v>
      </c>
      <c r="G22" s="14"/>
      <c r="I22" s="19"/>
    </row>
    <row r="23" spans="1:9" ht="12.75">
      <c r="A23" s="90">
        <v>12</v>
      </c>
      <c r="B23" s="88" t="s">
        <v>365</v>
      </c>
      <c r="C23" s="79" t="s">
        <v>366</v>
      </c>
      <c r="D23" s="79"/>
      <c r="E23" s="98"/>
      <c r="F23" s="119">
        <v>4620.12</v>
      </c>
      <c r="G23" s="14"/>
      <c r="I23" s="19"/>
    </row>
    <row r="24" spans="1:9" ht="12.75">
      <c r="A24" s="90"/>
      <c r="B24" s="120"/>
      <c r="C24" s="95" t="s">
        <v>367</v>
      </c>
      <c r="D24" s="89"/>
      <c r="E24" s="100"/>
      <c r="F24" s="121"/>
      <c r="G24" s="90"/>
      <c r="I24" s="82"/>
    </row>
    <row r="25" spans="1:9" ht="12.75">
      <c r="A25" s="90">
        <v>1</v>
      </c>
      <c r="B25" s="20" t="s">
        <v>368</v>
      </c>
      <c r="C25" s="20" t="s">
        <v>369</v>
      </c>
      <c r="D25" s="25" t="s">
        <v>14</v>
      </c>
      <c r="E25" s="100">
        <v>9</v>
      </c>
      <c r="F25" s="119">
        <v>36137</v>
      </c>
      <c r="G25" s="14" t="s">
        <v>373</v>
      </c>
      <c r="I25" s="82"/>
    </row>
    <row r="26" spans="1:9" ht="12.75">
      <c r="A26" s="90">
        <v>2</v>
      </c>
      <c r="B26" s="20" t="s">
        <v>368</v>
      </c>
      <c r="C26" s="123" t="s">
        <v>370</v>
      </c>
      <c r="D26" s="25"/>
      <c r="E26" s="92"/>
      <c r="F26" s="119">
        <v>5200</v>
      </c>
      <c r="G26" s="14" t="s">
        <v>374</v>
      </c>
      <c r="I26" s="19"/>
    </row>
    <row r="27" spans="1:7" ht="12.75">
      <c r="A27" s="90">
        <v>3</v>
      </c>
      <c r="B27" s="20" t="s">
        <v>368</v>
      </c>
      <c r="C27" s="20" t="s">
        <v>371</v>
      </c>
      <c r="D27" s="25" t="s">
        <v>372</v>
      </c>
      <c r="E27" s="100">
        <v>210</v>
      </c>
      <c r="F27" s="121">
        <v>69983.25</v>
      </c>
      <c r="G27" s="14" t="s">
        <v>375</v>
      </c>
    </row>
    <row r="28" spans="1:7" ht="12.75">
      <c r="A28" s="90">
        <v>4</v>
      </c>
      <c r="B28" s="20" t="s">
        <v>376</v>
      </c>
      <c r="C28" s="20" t="s">
        <v>377</v>
      </c>
      <c r="D28" s="25"/>
      <c r="E28" s="100"/>
      <c r="F28" s="119">
        <v>7000</v>
      </c>
      <c r="G28" s="14" t="s">
        <v>378</v>
      </c>
    </row>
    <row r="29" spans="1:7" ht="12.75">
      <c r="A29" s="90">
        <v>5</v>
      </c>
      <c r="B29" s="120" t="s">
        <v>379</v>
      </c>
      <c r="C29" s="20" t="s">
        <v>380</v>
      </c>
      <c r="D29" s="25"/>
      <c r="E29" s="100"/>
      <c r="F29" s="119">
        <v>4620.12</v>
      </c>
      <c r="G29" s="14"/>
    </row>
    <row r="30" spans="1:7" ht="25.5">
      <c r="A30" s="90">
        <v>6</v>
      </c>
      <c r="B30" s="20" t="s">
        <v>381</v>
      </c>
      <c r="C30" s="122" t="s">
        <v>382</v>
      </c>
      <c r="D30" s="89"/>
      <c r="E30" s="100"/>
      <c r="F30" s="119">
        <v>6950.12</v>
      </c>
      <c r="G30" s="90"/>
    </row>
    <row r="31" spans="1:8" ht="12.75">
      <c r="A31" s="90">
        <v>7</v>
      </c>
      <c r="B31" s="20" t="s">
        <v>383</v>
      </c>
      <c r="C31" s="123" t="s">
        <v>384</v>
      </c>
      <c r="D31" s="25" t="s">
        <v>372</v>
      </c>
      <c r="E31" s="92">
        <v>118</v>
      </c>
      <c r="F31" s="119">
        <v>17540.64</v>
      </c>
      <c r="G31" s="14" t="s">
        <v>385</v>
      </c>
      <c r="H31" s="19"/>
    </row>
    <row r="32" spans="1:8" ht="12.75">
      <c r="A32" s="90">
        <v>8</v>
      </c>
      <c r="B32" s="20" t="s">
        <v>363</v>
      </c>
      <c r="C32" s="20" t="s">
        <v>386</v>
      </c>
      <c r="D32" s="25"/>
      <c r="E32" s="92"/>
      <c r="F32" s="119">
        <v>123805.37</v>
      </c>
      <c r="G32" s="14" t="s">
        <v>387</v>
      </c>
      <c r="H32" s="19"/>
    </row>
    <row r="33" spans="1:8" ht="12.75">
      <c r="A33" s="90">
        <v>9</v>
      </c>
      <c r="B33" s="20" t="s">
        <v>388</v>
      </c>
      <c r="C33" s="123" t="s">
        <v>389</v>
      </c>
      <c r="D33" s="25"/>
      <c r="E33" s="92"/>
      <c r="F33" s="119">
        <v>1155.03</v>
      </c>
      <c r="G33" s="14"/>
      <c r="H33" s="19"/>
    </row>
    <row r="34" spans="1:8" ht="12.75">
      <c r="A34" s="90">
        <v>10</v>
      </c>
      <c r="B34" s="20" t="s">
        <v>344</v>
      </c>
      <c r="C34" s="123" t="s">
        <v>390</v>
      </c>
      <c r="D34" s="25"/>
      <c r="E34" s="92"/>
      <c r="F34" s="119">
        <v>3465.09</v>
      </c>
      <c r="G34" s="14"/>
      <c r="H34" s="19"/>
    </row>
    <row r="35" spans="1:8" ht="12.75">
      <c r="A35" s="90">
        <v>11</v>
      </c>
      <c r="B35" s="20" t="s">
        <v>391</v>
      </c>
      <c r="C35" s="123" t="s">
        <v>392</v>
      </c>
      <c r="D35" s="25"/>
      <c r="E35" s="100"/>
      <c r="F35" s="119">
        <v>93322.73</v>
      </c>
      <c r="G35" s="14"/>
      <c r="H35" s="19"/>
    </row>
    <row r="36" spans="1:8" ht="12.75">
      <c r="A36" s="90"/>
      <c r="B36" s="20"/>
      <c r="C36" s="95" t="s">
        <v>393</v>
      </c>
      <c r="D36" s="25"/>
      <c r="E36" s="100"/>
      <c r="F36" s="119"/>
      <c r="G36" s="14"/>
      <c r="H36" s="19"/>
    </row>
    <row r="37" spans="1:8" ht="12.75">
      <c r="A37" s="90">
        <v>1</v>
      </c>
      <c r="B37" s="20" t="s">
        <v>394</v>
      </c>
      <c r="C37" s="20" t="s">
        <v>395</v>
      </c>
      <c r="D37" s="25"/>
      <c r="E37" s="92"/>
      <c r="F37" s="119">
        <v>21212.1</v>
      </c>
      <c r="G37" s="14" t="s">
        <v>396</v>
      </c>
      <c r="H37" s="19"/>
    </row>
    <row r="38" spans="1:8" ht="12.75">
      <c r="A38" s="90">
        <v>2</v>
      </c>
      <c r="B38" s="20" t="s">
        <v>397</v>
      </c>
      <c r="C38" s="20" t="s">
        <v>395</v>
      </c>
      <c r="D38" s="89"/>
      <c r="E38" s="92"/>
      <c r="F38" s="119">
        <v>36059.47</v>
      </c>
      <c r="G38" s="14" t="s">
        <v>398</v>
      </c>
      <c r="H38" s="19"/>
    </row>
    <row r="39" spans="1:8" ht="12.75">
      <c r="A39" s="90">
        <v>3</v>
      </c>
      <c r="B39" s="20" t="s">
        <v>399</v>
      </c>
      <c r="C39" s="20" t="s">
        <v>400</v>
      </c>
      <c r="D39" s="89"/>
      <c r="E39" s="92"/>
      <c r="F39" s="119">
        <v>3118.19</v>
      </c>
      <c r="G39" s="14" t="s">
        <v>385</v>
      </c>
      <c r="H39" s="19"/>
    </row>
    <row r="40" spans="1:8" ht="12.75">
      <c r="A40" s="90">
        <v>4</v>
      </c>
      <c r="B40" s="20" t="s">
        <v>401</v>
      </c>
      <c r="C40" s="122" t="s">
        <v>402</v>
      </c>
      <c r="D40" s="89"/>
      <c r="E40" s="92"/>
      <c r="F40" s="119">
        <v>124353.86</v>
      </c>
      <c r="G40" s="14" t="s">
        <v>403</v>
      </c>
      <c r="H40" s="19"/>
    </row>
    <row r="41" spans="1:8" ht="12.75">
      <c r="A41" s="90"/>
      <c r="B41" s="20"/>
      <c r="C41" s="95" t="s">
        <v>404</v>
      </c>
      <c r="D41" s="89"/>
      <c r="E41" s="92"/>
      <c r="F41" s="119"/>
      <c r="G41" s="14"/>
      <c r="H41" s="19"/>
    </row>
    <row r="42" spans="1:8" ht="12.75">
      <c r="A42" s="90">
        <v>1</v>
      </c>
      <c r="B42" s="20" t="s">
        <v>405</v>
      </c>
      <c r="C42" s="123" t="s">
        <v>406</v>
      </c>
      <c r="D42" s="25"/>
      <c r="E42" s="92"/>
      <c r="F42" s="119">
        <v>184978.84</v>
      </c>
      <c r="G42" s="14" t="s">
        <v>407</v>
      </c>
      <c r="H42" s="19"/>
    </row>
    <row r="43" spans="1:8" ht="12.75">
      <c r="A43" s="90"/>
      <c r="B43" s="91"/>
      <c r="C43" s="95" t="s">
        <v>408</v>
      </c>
      <c r="D43" s="25"/>
      <c r="E43" s="92"/>
      <c r="F43" s="103"/>
      <c r="G43" s="14"/>
      <c r="H43" s="19"/>
    </row>
    <row r="44" spans="1:8" ht="12.75">
      <c r="A44" s="90">
        <v>1</v>
      </c>
      <c r="B44" s="20" t="s">
        <v>409</v>
      </c>
      <c r="C44" s="122" t="s">
        <v>410</v>
      </c>
      <c r="D44" s="25" t="s">
        <v>14</v>
      </c>
      <c r="E44" s="92">
        <v>37</v>
      </c>
      <c r="F44" s="102">
        <v>62900</v>
      </c>
      <c r="G44" s="14" t="s">
        <v>411</v>
      </c>
      <c r="H44" s="19"/>
    </row>
    <row r="45" spans="1:8" ht="25.5">
      <c r="A45" s="90">
        <v>2</v>
      </c>
      <c r="B45" s="20" t="s">
        <v>412</v>
      </c>
      <c r="C45" s="123" t="s">
        <v>413</v>
      </c>
      <c r="D45" s="89"/>
      <c r="E45" s="92"/>
      <c r="F45" s="129">
        <v>3389.76</v>
      </c>
      <c r="G45" s="14"/>
      <c r="H45" s="19"/>
    </row>
    <row r="46" spans="1:8" ht="25.5">
      <c r="A46" s="90">
        <v>3</v>
      </c>
      <c r="B46" s="20" t="s">
        <v>414</v>
      </c>
      <c r="C46" s="123" t="s">
        <v>415</v>
      </c>
      <c r="D46" s="89"/>
      <c r="E46" s="92"/>
      <c r="F46" s="89">
        <v>3389.77</v>
      </c>
      <c r="G46" s="14"/>
      <c r="H46" s="19"/>
    </row>
    <row r="47" spans="1:8" ht="25.5">
      <c r="A47" s="90">
        <v>4</v>
      </c>
      <c r="B47" s="20" t="s">
        <v>361</v>
      </c>
      <c r="C47" s="123" t="s">
        <v>416</v>
      </c>
      <c r="D47" s="89"/>
      <c r="E47" s="92"/>
      <c r="F47" s="25">
        <v>3389.77</v>
      </c>
      <c r="G47" s="14"/>
      <c r="H47" s="19"/>
    </row>
    <row r="48" spans="1:8" ht="12.75">
      <c r="A48" s="90">
        <v>5</v>
      </c>
      <c r="B48" s="20" t="s">
        <v>417</v>
      </c>
      <c r="C48" s="123" t="s">
        <v>358</v>
      </c>
      <c r="D48" s="89"/>
      <c r="E48" s="92"/>
      <c r="F48" s="89">
        <v>1129.92</v>
      </c>
      <c r="G48" s="14"/>
      <c r="H48" s="19"/>
    </row>
    <row r="49" spans="1:8" ht="25.5">
      <c r="A49" s="90">
        <v>6</v>
      </c>
      <c r="B49" s="20" t="s">
        <v>418</v>
      </c>
      <c r="C49" s="123" t="s">
        <v>419</v>
      </c>
      <c r="D49" s="89"/>
      <c r="E49" s="92"/>
      <c r="F49" s="89">
        <v>3389.74</v>
      </c>
      <c r="G49" s="14"/>
      <c r="H49" s="19"/>
    </row>
    <row r="50" spans="1:8" ht="12.75">
      <c r="A50" s="90">
        <v>7</v>
      </c>
      <c r="B50" s="20" t="s">
        <v>420</v>
      </c>
      <c r="C50" s="123" t="s">
        <v>421</v>
      </c>
      <c r="D50" s="89"/>
      <c r="E50" s="92"/>
      <c r="F50" s="89">
        <v>3389.77</v>
      </c>
      <c r="G50" s="14"/>
      <c r="H50" s="19"/>
    </row>
    <row r="51" spans="1:8" ht="25.5">
      <c r="A51" s="90">
        <v>8</v>
      </c>
      <c r="B51" s="20" t="s">
        <v>346</v>
      </c>
      <c r="C51" s="123" t="s">
        <v>422</v>
      </c>
      <c r="D51" s="89"/>
      <c r="E51" s="92"/>
      <c r="F51" s="89">
        <v>22599.84</v>
      </c>
      <c r="G51" s="14"/>
      <c r="H51" s="19"/>
    </row>
    <row r="52" spans="1:8" ht="25.5">
      <c r="A52" s="90">
        <v>9</v>
      </c>
      <c r="B52" s="20" t="s">
        <v>423</v>
      </c>
      <c r="C52" s="123" t="s">
        <v>424</v>
      </c>
      <c r="D52" s="25"/>
      <c r="E52" s="92"/>
      <c r="F52" s="89">
        <v>3389.77</v>
      </c>
      <c r="G52" s="14"/>
      <c r="H52" s="19"/>
    </row>
    <row r="53" spans="1:8" ht="25.5">
      <c r="A53" s="90">
        <v>10</v>
      </c>
      <c r="B53" s="20" t="s">
        <v>425</v>
      </c>
      <c r="C53" s="123" t="s">
        <v>426</v>
      </c>
      <c r="D53" s="89"/>
      <c r="E53" s="92"/>
      <c r="F53" s="89">
        <v>3389.77</v>
      </c>
      <c r="G53" s="14"/>
      <c r="H53" s="19"/>
    </row>
    <row r="54" spans="1:8" ht="25.5">
      <c r="A54" s="90">
        <v>11</v>
      </c>
      <c r="B54" s="20" t="s">
        <v>427</v>
      </c>
      <c r="C54" s="123" t="s">
        <v>426</v>
      </c>
      <c r="D54" s="89"/>
      <c r="E54" s="92"/>
      <c r="F54" s="89">
        <v>3389.77</v>
      </c>
      <c r="G54" s="14"/>
      <c r="H54" s="19"/>
    </row>
    <row r="55" spans="1:17" ht="12.75">
      <c r="A55" s="90">
        <v>12</v>
      </c>
      <c r="B55" s="20" t="s">
        <v>344</v>
      </c>
      <c r="C55" s="123" t="s">
        <v>428</v>
      </c>
      <c r="D55" s="89"/>
      <c r="E55" s="92"/>
      <c r="F55" s="89">
        <v>1129.92</v>
      </c>
      <c r="G55" s="14"/>
      <c r="H55" s="19"/>
      <c r="K55" s="78"/>
      <c r="L55" s="76"/>
      <c r="M55" s="93"/>
      <c r="N55" s="105"/>
      <c r="O55" s="106"/>
      <c r="P55" s="128"/>
      <c r="Q55" s="14"/>
    </row>
    <row r="56" spans="1:17" ht="12.75">
      <c r="A56" s="90"/>
      <c r="B56" s="91" t="s">
        <v>430</v>
      </c>
      <c r="C56" s="20"/>
      <c r="D56" s="25"/>
      <c r="E56" s="92"/>
      <c r="F56" s="131">
        <f>SUM(F12:F55)</f>
        <v>896515.7500000002</v>
      </c>
      <c r="G56" s="14"/>
      <c r="H56" s="19"/>
      <c r="K56" s="78"/>
      <c r="L56" s="76"/>
      <c r="M56" s="93"/>
      <c r="N56" s="105"/>
      <c r="O56" s="106"/>
      <c r="P56" s="128"/>
      <c r="Q56" s="14"/>
    </row>
    <row r="57" spans="1:17" ht="12.75">
      <c r="A57" s="19" t="s">
        <v>429</v>
      </c>
      <c r="B57" s="76"/>
      <c r="C57" s="76"/>
      <c r="D57" s="82"/>
      <c r="E57" s="106"/>
      <c r="F57" s="82"/>
      <c r="G57" s="19"/>
      <c r="H57" s="19"/>
      <c r="K57" s="78"/>
      <c r="L57" s="109"/>
      <c r="M57" s="107"/>
      <c r="N57" s="82"/>
      <c r="O57" s="106"/>
      <c r="P57" s="130"/>
      <c r="Q57" s="14"/>
    </row>
    <row r="58" spans="1:8" ht="13.5" customHeight="1">
      <c r="A58" s="78"/>
      <c r="B58" s="76"/>
      <c r="C58" s="76"/>
      <c r="D58" s="82"/>
      <c r="E58" s="106"/>
      <c r="F58" s="82"/>
      <c r="G58" s="19"/>
      <c r="H58" s="19"/>
    </row>
    <row r="59" spans="1:8" ht="12.75">
      <c r="A59" s="78"/>
      <c r="B59" s="76"/>
      <c r="C59" s="76"/>
      <c r="D59" s="82"/>
      <c r="E59" s="106"/>
      <c r="F59" s="82"/>
      <c r="G59" s="19"/>
      <c r="H59" s="19"/>
    </row>
    <row r="60" spans="1:8" ht="12.75">
      <c r="A60" s="78"/>
      <c r="B60" s="76"/>
      <c r="C60" s="76"/>
      <c r="D60" s="82"/>
      <c r="E60" s="106"/>
      <c r="F60" s="82"/>
      <c r="G60" s="19"/>
      <c r="H60" s="19"/>
    </row>
    <row r="61" spans="1:8" ht="12.75">
      <c r="A61" s="78"/>
      <c r="B61" s="76"/>
      <c r="C61" s="76"/>
      <c r="D61" s="82"/>
      <c r="E61" s="106"/>
      <c r="F61" s="82"/>
      <c r="G61" s="19"/>
      <c r="H61" s="19"/>
    </row>
    <row r="62" spans="1:8" ht="12.75">
      <c r="A62" s="78"/>
      <c r="B62" s="76"/>
      <c r="C62" s="76"/>
      <c r="D62" s="82"/>
      <c r="E62" s="106"/>
      <c r="F62" s="82"/>
      <c r="G62" s="19"/>
      <c r="H62" s="19"/>
    </row>
    <row r="63" spans="1:8" ht="12.75">
      <c r="A63" s="78"/>
      <c r="B63" s="76"/>
      <c r="C63" s="76"/>
      <c r="D63" s="82"/>
      <c r="E63" s="106"/>
      <c r="F63" s="82"/>
      <c r="G63" s="19"/>
      <c r="H63" s="19"/>
    </row>
    <row r="64" spans="1:8" ht="12.75">
      <c r="A64" s="78"/>
      <c r="B64" s="109"/>
      <c r="C64" s="76"/>
      <c r="D64" s="82"/>
      <c r="E64" s="106"/>
      <c r="F64" s="117"/>
      <c r="G64" s="19"/>
      <c r="H64" s="19"/>
    </row>
    <row r="65" spans="1:8" ht="12" customHeight="1">
      <c r="A65" s="78"/>
      <c r="B65" s="76"/>
      <c r="C65" s="76"/>
      <c r="D65" s="82"/>
      <c r="E65" s="108"/>
      <c r="F65" s="75"/>
      <c r="G65" s="19"/>
      <c r="H65" s="19"/>
    </row>
    <row r="66" spans="1:8" ht="13.5" customHeight="1">
      <c r="A66" s="19"/>
      <c r="B66" s="78"/>
      <c r="C66" s="76"/>
      <c r="D66" s="19"/>
      <c r="E66" s="19"/>
      <c r="F66" s="19"/>
      <c r="G66" s="19"/>
      <c r="H66" s="19"/>
    </row>
    <row r="67" spans="1:8" ht="12.75">
      <c r="A67" s="19"/>
      <c r="B67" s="93"/>
      <c r="C67" s="94"/>
      <c r="D67" s="75"/>
      <c r="E67" s="19"/>
      <c r="H67" s="19"/>
    </row>
    <row r="68" spans="1:8" ht="12.75">
      <c r="A68" s="19"/>
      <c r="B68" s="93"/>
      <c r="C68" s="94"/>
      <c r="D68" s="75"/>
      <c r="E68" s="19"/>
      <c r="H68" s="19"/>
    </row>
    <row r="69" spans="1:8" ht="12.75">
      <c r="A69" s="19"/>
      <c r="B69" s="93"/>
      <c r="C69" s="94"/>
      <c r="D69" s="75"/>
      <c r="E69" s="19"/>
      <c r="H69" s="19"/>
    </row>
    <row r="70" spans="1:8" ht="12.75">
      <c r="A70" s="19"/>
      <c r="B70" s="93"/>
      <c r="C70" s="94"/>
      <c r="D70" s="75"/>
      <c r="E70" s="19"/>
      <c r="H70" s="19"/>
    </row>
    <row r="71" spans="1:8" ht="12.75">
      <c r="A71" s="19"/>
      <c r="B71" s="93"/>
      <c r="C71" s="94"/>
      <c r="D71" s="75"/>
      <c r="E71" s="19"/>
      <c r="H71" s="19"/>
    </row>
    <row r="72" spans="1:8" ht="12.75">
      <c r="A72" s="19"/>
      <c r="B72" s="93"/>
      <c r="C72" s="94"/>
      <c r="D72" s="75"/>
      <c r="E72" s="19"/>
      <c r="H72" s="19"/>
    </row>
    <row r="73" spans="1:8" ht="12.75">
      <c r="A73" s="19"/>
      <c r="B73" s="93"/>
      <c r="C73" s="94"/>
      <c r="D73" s="75"/>
      <c r="E73" s="19"/>
      <c r="H73" s="19"/>
    </row>
    <row r="74" spans="1:8" ht="12.75">
      <c r="A74" s="19"/>
      <c r="B74" s="93"/>
      <c r="C74" s="94"/>
      <c r="D74" s="75"/>
      <c r="E74" s="19"/>
      <c r="H74" s="19"/>
    </row>
    <row r="75" spans="1:8" ht="12.75">
      <c r="A75" s="19"/>
      <c r="B75" s="93"/>
      <c r="C75" s="94"/>
      <c r="D75" s="75"/>
      <c r="E75" s="19"/>
      <c r="H75" s="19"/>
    </row>
    <row r="76" spans="1:8" ht="12.75">
      <c r="A76" s="19"/>
      <c r="B76" s="19"/>
      <c r="H76" s="19"/>
    </row>
    <row r="77" spans="1:8" ht="12.75">
      <c r="A77" s="19"/>
      <c r="B77" s="19"/>
      <c r="H77" s="19"/>
    </row>
    <row r="78" spans="1:8" ht="12.75">
      <c r="A78" s="19"/>
      <c r="B78" s="19"/>
      <c r="H78" s="19"/>
    </row>
    <row r="79" spans="1:8" ht="12.75">
      <c r="A79" s="19"/>
      <c r="B79" s="19"/>
      <c r="H79" s="19"/>
    </row>
    <row r="80" spans="1:8" ht="12.75">
      <c r="A80" s="19"/>
      <c r="B80" s="19"/>
      <c r="H80" s="19"/>
    </row>
    <row r="81" spans="1:8" ht="12.75">
      <c r="A81" s="19"/>
      <c r="B81" s="19"/>
      <c r="H81" s="19"/>
    </row>
    <row r="82" spans="1:8" ht="12.75">
      <c r="A82" s="19"/>
      <c r="B82" s="19"/>
      <c r="H82" s="19"/>
    </row>
    <row r="83" spans="1:8" ht="12.75">
      <c r="A83" s="19"/>
      <c r="B83" s="19"/>
      <c r="H83" s="19"/>
    </row>
    <row r="84" spans="1:8" ht="12.75">
      <c r="A84" s="19"/>
      <c r="B84" s="19"/>
      <c r="H84" s="19"/>
    </row>
    <row r="85" spans="1:8" ht="12.75">
      <c r="A85" s="19"/>
      <c r="B85" s="19"/>
      <c r="H85" s="19"/>
    </row>
    <row r="86" spans="1:8" ht="12.75">
      <c r="A86" s="19"/>
      <c r="B86" s="19"/>
      <c r="H86" s="19"/>
    </row>
    <row r="87" spans="1:8" ht="12.75">
      <c r="A87" s="19"/>
      <c r="B87" s="19"/>
      <c r="H87" s="19"/>
    </row>
    <row r="88" spans="1:8" ht="12.75">
      <c r="A88" s="19"/>
      <c r="B88" s="19"/>
      <c r="H88" s="19"/>
    </row>
    <row r="89" spans="1:9" ht="12.75">
      <c r="A89" s="19"/>
      <c r="B89" s="19"/>
      <c r="H89" s="19"/>
      <c r="I89" s="19"/>
    </row>
    <row r="90" spans="1:9" ht="12.75">
      <c r="A90" s="19"/>
      <c r="B90" s="19"/>
      <c r="H90" s="19"/>
      <c r="I90" s="19"/>
    </row>
    <row r="91" spans="1:9" ht="12.75">
      <c r="A91" s="19"/>
      <c r="B91" s="19"/>
      <c r="H91" s="19"/>
      <c r="I91" s="19"/>
    </row>
    <row r="92" spans="1:9" ht="12.75">
      <c r="A92" s="19"/>
      <c r="B92" s="19"/>
      <c r="H92" s="19"/>
      <c r="I92" s="19"/>
    </row>
    <row r="93" spans="1:9" ht="12.75">
      <c r="A93" s="110"/>
      <c r="B93" s="19"/>
      <c r="H93" s="19"/>
      <c r="I93" s="19"/>
    </row>
    <row r="94" spans="2:9" ht="12.75">
      <c r="B94" s="19"/>
      <c r="H94" s="19"/>
      <c r="I94" s="19"/>
    </row>
    <row r="95" spans="2:9" ht="12.75">
      <c r="B95" s="19"/>
      <c r="H95" s="19"/>
      <c r="I95" s="19"/>
    </row>
    <row r="96" spans="2:9" ht="12.75">
      <c r="B96" s="19"/>
      <c r="H96" s="19"/>
      <c r="I96" s="19"/>
    </row>
    <row r="97" spans="2:9" ht="12.75">
      <c r="B97" s="19"/>
      <c r="H97" s="19"/>
      <c r="I97" s="19"/>
    </row>
    <row r="98" spans="2:9" ht="12.75">
      <c r="B98" s="19"/>
      <c r="H98" s="19"/>
      <c r="I98" s="19"/>
    </row>
    <row r="99" spans="2:9" ht="12.75">
      <c r="B99" s="19"/>
      <c r="H99" s="19"/>
      <c r="I99" s="19"/>
    </row>
    <row r="100" spans="2:9" ht="12.75">
      <c r="B100" s="19"/>
      <c r="H100" s="19"/>
      <c r="I100" s="19"/>
    </row>
    <row r="101" spans="2:9" ht="12.75">
      <c r="B101" s="19"/>
      <c r="H101" s="19"/>
      <c r="I101" s="19"/>
    </row>
    <row r="102" spans="2:9" ht="12.75">
      <c r="B102" s="19"/>
      <c r="H102" s="19"/>
      <c r="I102" s="19"/>
    </row>
    <row r="103" spans="2:9" ht="12.75">
      <c r="B103" s="19"/>
      <c r="H103" s="19"/>
      <c r="I103" s="19"/>
    </row>
    <row r="104" spans="2:9" ht="12.75">
      <c r="B104" s="19"/>
      <c r="H104" s="19"/>
      <c r="I104" s="19"/>
    </row>
    <row r="105" spans="2:9" ht="12.75">
      <c r="B105" s="19"/>
      <c r="I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spans="2:9" ht="0.75" customHeight="1">
      <c r="B128"/>
      <c r="I128" s="19"/>
    </row>
    <row r="129" spans="2:9" ht="12.75">
      <c r="B129"/>
      <c r="I129" s="1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242" ht="12.75">
      <c r="H242" s="19"/>
    </row>
    <row r="243" spans="8:9" ht="12.75">
      <c r="H243" s="19"/>
      <c r="I243" s="19"/>
    </row>
    <row r="244" spans="8:9" ht="12.75">
      <c r="H244" s="19"/>
      <c r="I244" s="19"/>
    </row>
    <row r="245" spans="8:9" ht="12.75">
      <c r="H245" s="19"/>
      <c r="I245" s="19"/>
    </row>
    <row r="246" spans="8:9" ht="12.75">
      <c r="H246" s="19"/>
      <c r="I246" s="19"/>
    </row>
    <row r="247" spans="8:9" ht="12.75">
      <c r="H247" s="19"/>
      <c r="I247" s="19"/>
    </row>
    <row r="248" spans="8:9" ht="12.75">
      <c r="H248" s="19"/>
      <c r="I248" s="19"/>
    </row>
    <row r="249" spans="8:9" ht="12.75">
      <c r="H249" s="19"/>
      <c r="I249" s="19"/>
    </row>
    <row r="250" spans="8:9" ht="12.75">
      <c r="H250" s="19"/>
      <c r="I250" s="19"/>
    </row>
    <row r="251" spans="8:9" ht="12.75">
      <c r="H251" s="19"/>
      <c r="I251" s="19"/>
    </row>
    <row r="252" spans="8:9" ht="12.75">
      <c r="H252" s="19"/>
      <c r="I252" s="19"/>
    </row>
    <row r="253" ht="12.75">
      <c r="I253" s="19"/>
    </row>
    <row r="295" ht="12.75">
      <c r="I295" s="19"/>
    </row>
    <row r="296" spans="9:12" ht="12.75">
      <c r="I296" s="19"/>
      <c r="J296" s="19"/>
      <c r="K296" s="19"/>
      <c r="L296" s="19"/>
    </row>
    <row r="297" spans="9:12" ht="12.75">
      <c r="I297" s="19"/>
      <c r="J297" s="78"/>
      <c r="K297" s="76"/>
      <c r="L297" s="107"/>
    </row>
    <row r="298" spans="9:12" ht="12.75">
      <c r="I298" s="19"/>
      <c r="J298" s="78"/>
      <c r="K298" s="76"/>
      <c r="L298" s="76"/>
    </row>
    <row r="299" spans="9:12" ht="12.75">
      <c r="I299" s="19"/>
      <c r="J299" s="78"/>
      <c r="K299" s="76"/>
      <c r="L299" s="76"/>
    </row>
    <row r="300" spans="9:12" ht="12.75">
      <c r="I300" s="19"/>
      <c r="J300" s="78"/>
      <c r="K300" s="76"/>
      <c r="L300" s="76"/>
    </row>
    <row r="301" spans="9:12" ht="12.75">
      <c r="I301" s="19"/>
      <c r="J301" s="78"/>
      <c r="K301" s="76"/>
      <c r="L301" s="76"/>
    </row>
    <row r="302" spans="9:12" ht="12.75">
      <c r="I302" s="19"/>
      <c r="J302" s="78"/>
      <c r="K302" s="76"/>
      <c r="L302" s="76"/>
    </row>
    <row r="303" spans="9:12" ht="12.75">
      <c r="I303" s="19"/>
      <c r="J303" s="78"/>
      <c r="K303" s="76"/>
      <c r="L303" s="76"/>
    </row>
    <row r="304" spans="9:12" ht="12.75">
      <c r="I304" s="19"/>
      <c r="J304" s="78"/>
      <c r="K304" s="76"/>
      <c r="L304" s="76"/>
    </row>
    <row r="305" spans="9:12" ht="12.75">
      <c r="I305" s="19"/>
      <c r="J305" s="78"/>
      <c r="K305" s="76"/>
      <c r="L305" s="76"/>
    </row>
    <row r="306" spans="9:12" ht="12.75">
      <c r="I306" s="19"/>
      <c r="J306" s="78"/>
      <c r="K306" s="76"/>
      <c r="L306" s="76"/>
    </row>
    <row r="307" spans="9:12" ht="12.75">
      <c r="I307" s="19"/>
      <c r="J307" s="78"/>
      <c r="K307" s="76"/>
      <c r="L307" s="76"/>
    </row>
    <row r="308" spans="9:12" ht="12.75">
      <c r="I308" s="19"/>
      <c r="J308" s="78"/>
      <c r="K308" s="76"/>
      <c r="L308" s="76"/>
    </row>
    <row r="309" spans="9:12" ht="12.75">
      <c r="I309" s="19"/>
      <c r="J309" s="78"/>
      <c r="K309" s="76"/>
      <c r="L309" s="76"/>
    </row>
    <row r="310" spans="9:12" ht="12.75">
      <c r="I310" s="19"/>
      <c r="J310" s="78"/>
      <c r="K310" s="76"/>
      <c r="L310" s="76"/>
    </row>
    <row r="311" spans="9:12" ht="12.75">
      <c r="I311" s="19"/>
      <c r="J311" s="78"/>
      <c r="K311" s="76"/>
      <c r="L311" s="76"/>
    </row>
    <row r="312" spans="9:12" ht="12.75">
      <c r="I312" s="19"/>
      <c r="J312" s="78"/>
      <c r="K312" s="76"/>
      <c r="L312" s="76"/>
    </row>
    <row r="313" spans="9:12" ht="12.75">
      <c r="I313" s="19"/>
      <c r="J313" s="78"/>
      <c r="K313" s="76"/>
      <c r="L313" s="76"/>
    </row>
    <row r="314" spans="9:12" ht="12.75">
      <c r="I314" s="19"/>
      <c r="J314" s="78"/>
      <c r="K314" s="76"/>
      <c r="L314" s="76"/>
    </row>
    <row r="315" spans="9:12" ht="12.75">
      <c r="I315" s="19"/>
      <c r="J315" s="78"/>
      <c r="K315" s="76"/>
      <c r="L315" s="76"/>
    </row>
    <row r="316" spans="9:12" ht="12.75">
      <c r="I316" s="19"/>
      <c r="J316" s="78"/>
      <c r="K316" s="76"/>
      <c r="L316" s="76"/>
    </row>
    <row r="317" spans="9:12" ht="12.75">
      <c r="I317" s="19"/>
      <c r="J317" s="78"/>
      <c r="K317" s="76"/>
      <c r="L317" s="76"/>
    </row>
    <row r="318" spans="9:12" ht="12.75">
      <c r="I318" s="19"/>
      <c r="J318" s="78"/>
      <c r="K318" s="76"/>
      <c r="L318" s="76"/>
    </row>
    <row r="319" spans="9:12" ht="12.75">
      <c r="I319" s="19"/>
      <c r="J319" s="78"/>
      <c r="K319" s="76"/>
      <c r="L319" s="76"/>
    </row>
    <row r="320" spans="9:12" ht="12.75">
      <c r="I320" s="19"/>
      <c r="J320" s="78"/>
      <c r="K320" s="76"/>
      <c r="L320" s="76"/>
    </row>
    <row r="321" spans="9:12" ht="12.75">
      <c r="I321" s="19"/>
      <c r="J321" s="78"/>
      <c r="K321" s="76"/>
      <c r="L321" s="76"/>
    </row>
    <row r="322" spans="9:12" ht="12.75">
      <c r="I322" s="19"/>
      <c r="J322" s="78"/>
      <c r="K322" s="76"/>
      <c r="L322" s="76"/>
    </row>
    <row r="323" spans="9:12" ht="12.75">
      <c r="I323" s="19"/>
      <c r="J323" s="78"/>
      <c r="K323" s="76"/>
      <c r="L323" s="76"/>
    </row>
    <row r="324" spans="8:12" ht="12.75">
      <c r="H324" s="75"/>
      <c r="I324" s="19"/>
      <c r="J324" s="78"/>
      <c r="K324" s="76"/>
      <c r="L324" s="76"/>
    </row>
    <row r="325" spans="8:12" ht="12.75">
      <c r="H325" s="19"/>
      <c r="I325" s="19"/>
      <c r="J325" s="78"/>
      <c r="K325" s="76"/>
      <c r="L325" s="76"/>
    </row>
    <row r="326" spans="8:12" ht="12.75">
      <c r="H326" s="78"/>
      <c r="I326" s="19"/>
      <c r="J326" s="19"/>
      <c r="K326" s="19"/>
      <c r="L326" s="19"/>
    </row>
    <row r="327" spans="8:12" ht="12.75">
      <c r="H327" s="78"/>
      <c r="I327" s="109"/>
      <c r="J327" s="19"/>
      <c r="K327" s="19"/>
      <c r="L327" s="19"/>
    </row>
    <row r="328" spans="8:12" ht="12.75">
      <c r="H328" s="78"/>
      <c r="I328" s="76"/>
      <c r="J328" s="107"/>
      <c r="K328" s="105"/>
      <c r="L328" s="106"/>
    </row>
    <row r="329" spans="8:12" ht="12.75">
      <c r="H329" s="78"/>
      <c r="I329" s="76"/>
      <c r="J329" s="76"/>
      <c r="K329" s="82"/>
      <c r="L329" s="108"/>
    </row>
    <row r="330" spans="8:12" ht="12.75">
      <c r="H330" s="78"/>
      <c r="I330" s="76"/>
      <c r="J330" s="76"/>
      <c r="K330" s="82"/>
      <c r="L330" s="108"/>
    </row>
    <row r="331" spans="8:12" ht="12.75">
      <c r="H331" s="78"/>
      <c r="I331" s="76"/>
      <c r="J331" s="76"/>
      <c r="K331" s="82"/>
      <c r="L331" s="106"/>
    </row>
    <row r="332" spans="8:12" ht="12.75">
      <c r="H332" s="78"/>
      <c r="I332" s="76"/>
      <c r="J332" s="76"/>
      <c r="K332" s="82"/>
      <c r="L332" s="106"/>
    </row>
    <row r="333" spans="8:12" ht="12.75">
      <c r="H333" s="78"/>
      <c r="I333" s="76"/>
      <c r="J333" s="76"/>
      <c r="K333" s="82"/>
      <c r="L333" s="106"/>
    </row>
    <row r="334" spans="8:12" ht="12.75">
      <c r="H334" s="78"/>
      <c r="I334" s="76"/>
      <c r="J334" s="76"/>
      <c r="K334" s="82"/>
      <c r="L334" s="106"/>
    </row>
    <row r="335" spans="8:12" ht="12.75">
      <c r="H335" s="78"/>
      <c r="I335" s="76"/>
      <c r="J335" s="76"/>
      <c r="K335" s="82"/>
      <c r="L335" s="106"/>
    </row>
    <row r="336" spans="8:12" ht="12.75">
      <c r="H336" s="78"/>
      <c r="I336" s="76"/>
      <c r="J336" s="76"/>
      <c r="K336" s="82"/>
      <c r="L336" s="106"/>
    </row>
    <row r="337" spans="8:12" ht="12.75">
      <c r="H337" s="78"/>
      <c r="I337" s="76"/>
      <c r="J337" s="76"/>
      <c r="K337" s="82"/>
      <c r="L337" s="113"/>
    </row>
    <row r="338" spans="8:12" ht="12.75">
      <c r="H338" s="78"/>
      <c r="I338" s="76"/>
      <c r="J338" s="76"/>
      <c r="K338" s="82"/>
      <c r="L338" s="106"/>
    </row>
    <row r="339" spans="8:12" ht="12.75">
      <c r="H339" s="78"/>
      <c r="I339" s="76"/>
      <c r="J339" s="76"/>
      <c r="K339" s="82"/>
      <c r="L339" s="106"/>
    </row>
    <row r="340" spans="8:12" ht="12.75">
      <c r="H340" s="78"/>
      <c r="I340" s="76"/>
      <c r="J340" s="76"/>
      <c r="K340" s="82"/>
      <c r="L340" s="106"/>
    </row>
    <row r="341" spans="8:12" ht="12.75">
      <c r="H341" s="78"/>
      <c r="I341" s="76"/>
      <c r="J341" s="76"/>
      <c r="K341" s="82"/>
      <c r="L341" s="106"/>
    </row>
    <row r="342" spans="8:12" ht="12.75">
      <c r="H342" s="78"/>
      <c r="I342" s="76"/>
      <c r="J342" s="76"/>
      <c r="K342" s="82"/>
      <c r="L342" s="106"/>
    </row>
    <row r="343" spans="8:12" ht="12.75">
      <c r="H343" s="78"/>
      <c r="I343" s="76"/>
      <c r="J343" s="76"/>
      <c r="K343" s="82"/>
      <c r="L343" s="106"/>
    </row>
    <row r="344" spans="8:12" ht="12.75">
      <c r="H344" s="78"/>
      <c r="I344" s="76"/>
      <c r="J344" s="76"/>
      <c r="K344" s="82"/>
      <c r="L344" s="106"/>
    </row>
    <row r="345" spans="8:12" ht="12.75">
      <c r="H345" s="78"/>
      <c r="I345" s="76"/>
      <c r="J345" s="76"/>
      <c r="K345" s="82"/>
      <c r="L345" s="106"/>
    </row>
    <row r="346" spans="8:12" ht="12.75">
      <c r="H346" s="78"/>
      <c r="I346" s="76"/>
      <c r="J346" s="76"/>
      <c r="K346" s="82"/>
      <c r="L346" s="106"/>
    </row>
    <row r="347" spans="8:12" ht="12.75">
      <c r="H347" s="78"/>
      <c r="I347" s="76"/>
      <c r="J347" s="76"/>
      <c r="K347" s="82"/>
      <c r="L347" s="106"/>
    </row>
    <row r="348" spans="8:12" ht="12.75">
      <c r="H348" s="78"/>
      <c r="I348" s="76"/>
      <c r="J348" s="76"/>
      <c r="K348" s="82"/>
      <c r="L348" s="106"/>
    </row>
    <row r="349" spans="8:12" ht="12.75">
      <c r="H349" s="78"/>
      <c r="I349" s="76"/>
      <c r="J349" s="76"/>
      <c r="K349" s="82"/>
      <c r="L349" s="106"/>
    </row>
    <row r="350" spans="8:12" ht="12.75">
      <c r="H350" s="78"/>
      <c r="I350" s="76"/>
      <c r="J350" s="76"/>
      <c r="K350" s="82"/>
      <c r="L350" s="106"/>
    </row>
    <row r="351" spans="8:12" ht="12.75">
      <c r="H351" s="78"/>
      <c r="I351" s="76"/>
      <c r="J351" s="76"/>
      <c r="K351" s="82"/>
      <c r="L351" s="106"/>
    </row>
    <row r="352" spans="8:12" ht="12.75">
      <c r="H352" s="78"/>
      <c r="I352" s="76"/>
      <c r="J352" s="76"/>
      <c r="K352" s="82"/>
      <c r="L352" s="106"/>
    </row>
    <row r="353" spans="8:12" ht="12.75">
      <c r="H353" s="78"/>
      <c r="I353" s="76"/>
      <c r="J353" s="76"/>
      <c r="K353" s="82"/>
      <c r="L353" s="106"/>
    </row>
    <row r="354" spans="8:12" ht="12.75">
      <c r="H354" s="78"/>
      <c r="I354" s="76"/>
      <c r="J354" s="76"/>
      <c r="K354" s="82"/>
      <c r="L354" s="106"/>
    </row>
    <row r="355" spans="8:12" ht="12.75">
      <c r="H355" s="78"/>
      <c r="I355" s="76"/>
      <c r="J355" s="76"/>
      <c r="K355" s="82"/>
      <c r="L355" s="106"/>
    </row>
    <row r="356" spans="8:12" ht="12.75">
      <c r="H356" s="78"/>
      <c r="I356" s="76"/>
      <c r="J356" s="76"/>
      <c r="K356" s="82"/>
      <c r="L356" s="106"/>
    </row>
    <row r="357" spans="8:12" ht="12.75">
      <c r="H357" s="78"/>
      <c r="I357" s="76"/>
      <c r="J357" s="76"/>
      <c r="K357" s="82"/>
      <c r="L357" s="106"/>
    </row>
    <row r="358" spans="8:12" ht="12.75">
      <c r="H358" s="78"/>
      <c r="I358" s="76"/>
      <c r="J358" s="76"/>
      <c r="K358" s="82"/>
      <c r="L358" s="106"/>
    </row>
    <row r="359" spans="8:12" ht="12.75">
      <c r="H359" s="78"/>
      <c r="I359" s="76"/>
      <c r="J359" s="76"/>
      <c r="K359" s="82"/>
      <c r="L359" s="106"/>
    </row>
    <row r="360" spans="8:12" ht="12.75">
      <c r="H360" s="78"/>
      <c r="I360" s="76"/>
      <c r="J360" s="76"/>
      <c r="K360" s="82"/>
      <c r="L360" s="106"/>
    </row>
    <row r="361" spans="8:12" ht="12.75">
      <c r="H361" s="78"/>
      <c r="I361" s="76"/>
      <c r="J361" s="76"/>
      <c r="K361" s="82"/>
      <c r="L361" s="106"/>
    </row>
    <row r="362" spans="8:12" ht="12.75">
      <c r="H362" s="78"/>
      <c r="I362" s="76"/>
      <c r="J362" s="76"/>
      <c r="K362" s="82"/>
      <c r="L362" s="106"/>
    </row>
    <row r="363" spans="8:12" ht="12.75">
      <c r="H363" s="78"/>
      <c r="I363" s="76"/>
      <c r="J363" s="76"/>
      <c r="K363" s="82"/>
      <c r="L363" s="106"/>
    </row>
    <row r="364" spans="8:12" ht="12.75">
      <c r="H364" s="78"/>
      <c r="I364" s="76"/>
      <c r="J364" s="76"/>
      <c r="K364" s="82"/>
      <c r="L364" s="106"/>
    </row>
    <row r="365" spans="8:12" ht="12.75">
      <c r="H365" s="78"/>
      <c r="I365" s="76"/>
      <c r="J365" s="76"/>
      <c r="K365" s="82"/>
      <c r="L365" s="106"/>
    </row>
    <row r="366" spans="8:12" ht="12.75">
      <c r="H366" s="78"/>
      <c r="I366" s="76"/>
      <c r="J366" s="76"/>
      <c r="K366" s="82"/>
      <c r="L366" s="106"/>
    </row>
    <row r="367" spans="8:12" ht="12.75">
      <c r="H367" s="78"/>
      <c r="I367" s="76"/>
      <c r="J367" s="76"/>
      <c r="K367" s="82"/>
      <c r="L367" s="106"/>
    </row>
    <row r="368" spans="8:12" ht="12.75">
      <c r="H368" s="78"/>
      <c r="I368" s="76"/>
      <c r="J368" s="76"/>
      <c r="K368" s="82"/>
      <c r="L368" s="106"/>
    </row>
    <row r="369" spans="8:12" ht="12.75">
      <c r="H369" s="78"/>
      <c r="I369" s="76"/>
      <c r="J369" s="76"/>
      <c r="K369" s="82"/>
      <c r="L369" s="106"/>
    </row>
    <row r="370" spans="8:12" ht="12.75">
      <c r="H370" s="78"/>
      <c r="I370" s="76"/>
      <c r="J370" s="76"/>
      <c r="K370" s="82"/>
      <c r="L370" s="106"/>
    </row>
    <row r="371" spans="8:12" ht="12.75">
      <c r="H371" s="78"/>
      <c r="I371" s="76"/>
      <c r="J371" s="76"/>
      <c r="K371" s="82"/>
      <c r="L371" s="106"/>
    </row>
    <row r="372" spans="8:12" ht="12.75">
      <c r="H372" s="78"/>
      <c r="I372" s="76"/>
      <c r="J372" s="76"/>
      <c r="K372" s="82"/>
      <c r="L372" s="106"/>
    </row>
    <row r="373" spans="8:12" ht="12.75">
      <c r="H373" s="78"/>
      <c r="I373" s="76"/>
      <c r="J373" s="76"/>
      <c r="K373" s="82"/>
      <c r="L373" s="106"/>
    </row>
    <row r="374" spans="8:12" ht="12.75">
      <c r="H374" s="78"/>
      <c r="I374" s="76"/>
      <c r="J374" s="76"/>
      <c r="K374" s="82"/>
      <c r="L374" s="106"/>
    </row>
    <row r="375" spans="8:12" ht="12.75">
      <c r="H375" s="78"/>
      <c r="I375" s="76"/>
      <c r="J375" s="76"/>
      <c r="K375" s="82"/>
      <c r="L375" s="106"/>
    </row>
    <row r="376" spans="8:12" ht="12.75">
      <c r="H376" s="78"/>
      <c r="I376" s="76"/>
      <c r="J376" s="76"/>
      <c r="K376" s="82"/>
      <c r="L376" s="114"/>
    </row>
    <row r="377" spans="8:12" ht="12.75">
      <c r="H377" s="78"/>
      <c r="I377" s="76"/>
      <c r="J377" s="76"/>
      <c r="K377" s="82"/>
      <c r="L377" s="106"/>
    </row>
    <row r="378" spans="8:12" ht="12.75">
      <c r="H378" s="78"/>
      <c r="I378" s="76"/>
      <c r="J378" s="76"/>
      <c r="K378" s="82"/>
      <c r="L378" s="106"/>
    </row>
    <row r="379" spans="8:12" ht="12.75">
      <c r="H379" s="19"/>
      <c r="I379" s="109"/>
      <c r="J379" s="76"/>
      <c r="K379" s="112"/>
      <c r="L379" s="115"/>
    </row>
    <row r="380" spans="9:12" ht="12.75">
      <c r="I380" s="19"/>
      <c r="J380" s="76"/>
      <c r="K380" s="112"/>
      <c r="L380" s="108"/>
    </row>
    <row r="381" spans="10:12" ht="12.75">
      <c r="J381" s="19"/>
      <c r="K381" s="19"/>
      <c r="L381" s="19"/>
    </row>
  </sheetData>
  <sheetProtection/>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62"/>
  <sheetViews>
    <sheetView zoomScalePageLayoutView="0" workbookViewId="0" topLeftCell="A4">
      <selection activeCell="D32" sqref="D32:G32"/>
    </sheetView>
  </sheetViews>
  <sheetFormatPr defaultColWidth="9.00390625" defaultRowHeight="12.75"/>
  <cols>
    <col min="2" max="2" width="21.75390625" style="0" customWidth="1"/>
    <col min="3" max="3" width="34.00390625" style="0" customWidth="1"/>
    <col min="4" max="4" width="27.75390625" style="0" customWidth="1"/>
    <col min="5" max="5" width="8.25390625" style="0" customWidth="1"/>
    <col min="6" max="6" width="9.375" style="0" customWidth="1"/>
    <col min="7" max="7" width="12.375" style="0" customWidth="1"/>
    <col min="8" max="8" width="12.00390625" style="0" customWidth="1"/>
    <col min="9" max="9" width="10.625" style="0" bestFit="1" customWidth="1"/>
  </cols>
  <sheetData>
    <row r="2" spans="6:7" ht="12.75">
      <c r="F2" s="19"/>
      <c r="G2" s="19"/>
    </row>
    <row r="3" spans="3:4" ht="12.75">
      <c r="C3" s="17"/>
      <c r="D3" s="1"/>
    </row>
    <row r="4" spans="3:4" ht="12.75">
      <c r="C4" s="17"/>
      <c r="D4" s="57" t="s">
        <v>333</v>
      </c>
    </row>
    <row r="5" spans="3:4" ht="12.75">
      <c r="C5" s="65"/>
      <c r="D5" s="2" t="s">
        <v>334</v>
      </c>
    </row>
    <row r="6" ht="12.75">
      <c r="D6" t="s">
        <v>1</v>
      </c>
    </row>
    <row r="7" spans="3:4" ht="12.75">
      <c r="C7" s="1"/>
      <c r="D7" s="1" t="s">
        <v>320</v>
      </c>
    </row>
    <row r="8" spans="3:4" ht="12.75">
      <c r="C8" s="57"/>
      <c r="D8" s="1" t="s">
        <v>328</v>
      </c>
    </row>
    <row r="9" ht="12.75">
      <c r="D9" s="1"/>
    </row>
    <row r="10" spans="1:7" ht="12.75">
      <c r="A10" s="43"/>
      <c r="B10" s="18" t="s">
        <v>2</v>
      </c>
      <c r="C10" s="7"/>
      <c r="D10" s="8"/>
      <c r="E10" s="15"/>
      <c r="F10" s="8"/>
      <c r="G10" s="8"/>
    </row>
    <row r="11" spans="1:7" ht="12.75">
      <c r="A11" s="44"/>
      <c r="B11" s="60" t="s">
        <v>3</v>
      </c>
      <c r="C11" s="62" t="s">
        <v>10</v>
      </c>
      <c r="D11" s="60" t="s">
        <v>11</v>
      </c>
      <c r="E11" s="63" t="s">
        <v>7</v>
      </c>
      <c r="F11" s="60" t="s">
        <v>9</v>
      </c>
      <c r="G11" s="60" t="s">
        <v>314</v>
      </c>
    </row>
    <row r="12" spans="1:7" ht="12.75">
      <c r="A12" s="44"/>
      <c r="B12" s="60" t="s">
        <v>4</v>
      </c>
      <c r="C12" s="9"/>
      <c r="D12" s="60" t="s">
        <v>12</v>
      </c>
      <c r="E12" s="63" t="s">
        <v>8</v>
      </c>
      <c r="F12" s="11"/>
      <c r="G12" s="60" t="s">
        <v>315</v>
      </c>
    </row>
    <row r="13" spans="1:7" ht="12.75">
      <c r="A13" s="45"/>
      <c r="B13" s="61" t="s">
        <v>5</v>
      </c>
      <c r="C13" s="13"/>
      <c r="D13" s="16"/>
      <c r="E13" s="12"/>
      <c r="F13" s="12"/>
      <c r="G13" s="12"/>
    </row>
    <row r="14" spans="1:7" ht="12.75">
      <c r="A14" s="14"/>
      <c r="B14" s="18">
        <v>1</v>
      </c>
      <c r="C14" s="64">
        <v>2</v>
      </c>
      <c r="D14" s="18">
        <v>3</v>
      </c>
      <c r="E14" s="15">
        <v>4</v>
      </c>
      <c r="F14" s="41">
        <v>5</v>
      </c>
      <c r="G14" s="41">
        <v>6</v>
      </c>
    </row>
    <row r="15" spans="1:7" ht="18">
      <c r="A15" s="14"/>
      <c r="B15" s="15"/>
      <c r="C15" s="39" t="s">
        <v>258</v>
      </c>
      <c r="D15" s="15"/>
      <c r="E15" s="15"/>
      <c r="F15" s="6"/>
      <c r="G15" s="6"/>
    </row>
    <row r="16" spans="1:7" ht="25.5">
      <c r="A16" s="14">
        <v>1</v>
      </c>
      <c r="B16" s="20" t="s">
        <v>290</v>
      </c>
      <c r="C16" s="66" t="s">
        <v>235</v>
      </c>
      <c r="D16" s="14" t="s">
        <v>242</v>
      </c>
      <c r="E16" s="15" t="s">
        <v>17</v>
      </c>
      <c r="F16" s="6">
        <v>910</v>
      </c>
      <c r="G16" s="6">
        <v>702567.28</v>
      </c>
    </row>
    <row r="17" spans="1:7" ht="38.25">
      <c r="A17" s="14">
        <v>2</v>
      </c>
      <c r="B17" s="20" t="s">
        <v>286</v>
      </c>
      <c r="C17" s="21" t="s">
        <v>241</v>
      </c>
      <c r="D17" s="20" t="s">
        <v>242</v>
      </c>
      <c r="E17" s="15" t="s">
        <v>17</v>
      </c>
      <c r="F17" s="6">
        <v>1226</v>
      </c>
      <c r="G17" s="6">
        <v>544895.68</v>
      </c>
    </row>
    <row r="18" spans="1:7" ht="12.75">
      <c r="A18" s="14"/>
      <c r="B18" s="20"/>
      <c r="C18" s="47" t="s">
        <v>274</v>
      </c>
      <c r="D18" s="14"/>
      <c r="E18" s="15"/>
      <c r="F18" s="41">
        <f>SUM(F16:F17)</f>
        <v>2136</v>
      </c>
      <c r="G18" s="59">
        <f>SUM(G16:G17)</f>
        <v>1247462.96</v>
      </c>
    </row>
    <row r="19" spans="1:7" ht="18">
      <c r="A19" s="14"/>
      <c r="B19" s="20"/>
      <c r="C19" s="38" t="s">
        <v>259</v>
      </c>
      <c r="D19" s="14"/>
      <c r="E19" s="15"/>
      <c r="F19" s="6"/>
      <c r="G19" s="6"/>
    </row>
    <row r="20" spans="1:7" ht="12.75">
      <c r="A20" s="14">
        <v>1</v>
      </c>
      <c r="B20" s="20"/>
      <c r="C20" s="21" t="s">
        <v>244</v>
      </c>
      <c r="D20" s="20" t="s">
        <v>67</v>
      </c>
      <c r="E20" s="15" t="s">
        <v>17</v>
      </c>
      <c r="F20" s="6">
        <v>331.5</v>
      </c>
      <c r="G20" s="6">
        <v>114930.82</v>
      </c>
    </row>
    <row r="21" spans="1:7" ht="38.25">
      <c r="A21" s="14">
        <v>2</v>
      </c>
      <c r="B21" s="20" t="s">
        <v>291</v>
      </c>
      <c r="C21" s="21" t="s">
        <v>249</v>
      </c>
      <c r="D21" s="20" t="s">
        <v>67</v>
      </c>
      <c r="E21" s="28" t="s">
        <v>17</v>
      </c>
      <c r="F21" s="29">
        <v>526</v>
      </c>
      <c r="G21" s="29">
        <v>153822.65</v>
      </c>
    </row>
    <row r="22" spans="1:7" ht="25.5">
      <c r="A22" s="14">
        <v>3</v>
      </c>
      <c r="B22" s="20" t="s">
        <v>329</v>
      </c>
      <c r="C22" s="21" t="s">
        <v>251</v>
      </c>
      <c r="D22" s="20" t="s">
        <v>257</v>
      </c>
      <c r="E22" s="28" t="s">
        <v>17</v>
      </c>
      <c r="F22" s="29">
        <v>199.5</v>
      </c>
      <c r="G22" s="29">
        <v>158959.95</v>
      </c>
    </row>
    <row r="23" spans="1:7" ht="12.75">
      <c r="A23" s="14">
        <v>4</v>
      </c>
      <c r="B23" s="20"/>
      <c r="C23" s="21" t="s">
        <v>252</v>
      </c>
      <c r="D23" s="20" t="s">
        <v>67</v>
      </c>
      <c r="E23" s="28" t="s">
        <v>17</v>
      </c>
      <c r="F23" s="29">
        <v>560</v>
      </c>
      <c r="G23" s="29">
        <v>146619.29</v>
      </c>
    </row>
    <row r="24" spans="1:7" ht="12.75">
      <c r="A24" s="14">
        <v>5</v>
      </c>
      <c r="B24" s="20"/>
      <c r="C24" s="21" t="s">
        <v>255</v>
      </c>
      <c r="D24" s="20" t="s">
        <v>67</v>
      </c>
      <c r="E24" s="28" t="s">
        <v>17</v>
      </c>
      <c r="F24" s="29">
        <v>673.4</v>
      </c>
      <c r="G24" s="29">
        <v>214239.62</v>
      </c>
    </row>
    <row r="25" spans="1:9" ht="12.75">
      <c r="A25" s="14"/>
      <c r="B25" s="20"/>
      <c r="C25" s="40" t="s">
        <v>274</v>
      </c>
      <c r="D25" s="20"/>
      <c r="E25" s="28"/>
      <c r="F25" s="42">
        <f>SUM(F20:F24)</f>
        <v>2290.4</v>
      </c>
      <c r="G25" s="42">
        <f>SUM(G20:G24)</f>
        <v>788572.33</v>
      </c>
      <c r="I25" s="36"/>
    </row>
    <row r="26" spans="1:7" ht="18">
      <c r="A26" s="14"/>
      <c r="B26" s="20"/>
      <c r="C26" s="38" t="s">
        <v>38</v>
      </c>
      <c r="D26" s="20"/>
      <c r="E26" s="28"/>
      <c r="F26" s="32"/>
      <c r="G26" s="32"/>
    </row>
    <row r="27" spans="1:7" ht="12.75">
      <c r="A27" s="14">
        <v>2</v>
      </c>
      <c r="B27" s="20"/>
      <c r="C27" s="21" t="s">
        <v>261</v>
      </c>
      <c r="D27" s="20" t="s">
        <v>263</v>
      </c>
      <c r="E27" s="28" t="s">
        <v>17</v>
      </c>
      <c r="F27" s="49">
        <v>36</v>
      </c>
      <c r="G27" s="49">
        <v>38833.8</v>
      </c>
    </row>
    <row r="28" spans="1:7" ht="12.75">
      <c r="A28" s="14">
        <v>3</v>
      </c>
      <c r="B28" s="20"/>
      <c r="C28" s="21" t="s">
        <v>301</v>
      </c>
      <c r="D28" s="20" t="s">
        <v>302</v>
      </c>
      <c r="E28" s="28" t="s">
        <v>17</v>
      </c>
      <c r="F28" s="49"/>
      <c r="G28" s="48">
        <v>74108.72</v>
      </c>
    </row>
    <row r="29" spans="1:7" ht="12.75">
      <c r="A29" s="14"/>
      <c r="B29" s="20"/>
      <c r="C29" s="40" t="s">
        <v>274</v>
      </c>
      <c r="D29" s="20"/>
      <c r="E29" s="28"/>
      <c r="F29" s="50">
        <f>SUM(F27:F28)</f>
        <v>36</v>
      </c>
      <c r="G29" s="50">
        <f>SUM(G27:G28)</f>
        <v>112942.52</v>
      </c>
    </row>
    <row r="30" spans="1:7" ht="18">
      <c r="A30" s="14"/>
      <c r="B30" s="20"/>
      <c r="C30" s="38" t="s">
        <v>273</v>
      </c>
      <c r="D30" s="20"/>
      <c r="E30" s="28" t="s">
        <v>14</v>
      </c>
      <c r="F30" s="32"/>
      <c r="G30" s="32"/>
    </row>
    <row r="31" spans="1:7" ht="12.75">
      <c r="A31" s="14">
        <v>1</v>
      </c>
      <c r="B31" s="20"/>
      <c r="C31" s="21" t="s">
        <v>265</v>
      </c>
      <c r="D31" s="20" t="s">
        <v>271</v>
      </c>
      <c r="E31" s="28" t="s">
        <v>14</v>
      </c>
      <c r="F31" s="55">
        <v>5</v>
      </c>
      <c r="G31" s="32">
        <v>132046.72</v>
      </c>
    </row>
    <row r="32" spans="1:7" ht="12.75">
      <c r="A32" s="14">
        <v>2</v>
      </c>
      <c r="B32" s="20"/>
      <c r="C32" s="66" t="s">
        <v>250</v>
      </c>
      <c r="D32" s="71" t="s">
        <v>271</v>
      </c>
      <c r="E32" s="72" t="s">
        <v>17</v>
      </c>
      <c r="F32" s="73">
        <v>12</v>
      </c>
      <c r="G32" s="74">
        <v>114257.04</v>
      </c>
    </row>
    <row r="33" spans="1:7" ht="12.75">
      <c r="A33" s="14">
        <v>4</v>
      </c>
      <c r="B33" s="20"/>
      <c r="C33" s="21" t="s">
        <v>253</v>
      </c>
      <c r="D33" s="20" t="s">
        <v>271</v>
      </c>
      <c r="E33" s="28" t="s">
        <v>17</v>
      </c>
      <c r="F33" s="55">
        <v>5</v>
      </c>
      <c r="G33" s="32">
        <v>115514.92</v>
      </c>
    </row>
    <row r="34" spans="1:7" ht="12.75">
      <c r="A34" s="14">
        <v>5</v>
      </c>
      <c r="B34" s="20"/>
      <c r="C34" s="21" t="s">
        <v>267</v>
      </c>
      <c r="D34" s="20" t="s">
        <v>271</v>
      </c>
      <c r="E34" s="28" t="s">
        <v>17</v>
      </c>
      <c r="F34" s="55">
        <v>2</v>
      </c>
      <c r="G34" s="32">
        <v>102400.4</v>
      </c>
    </row>
    <row r="35" spans="1:7" ht="12.75">
      <c r="A35" s="14">
        <v>7</v>
      </c>
      <c r="B35" s="20"/>
      <c r="C35" s="21" t="s">
        <v>268</v>
      </c>
      <c r="D35" s="20" t="s">
        <v>271</v>
      </c>
      <c r="E35" s="28" t="s">
        <v>17</v>
      </c>
      <c r="F35" s="55">
        <v>1</v>
      </c>
      <c r="G35" s="32">
        <v>53245.14</v>
      </c>
    </row>
    <row r="36" spans="1:7" ht="12.75">
      <c r="A36" s="14">
        <v>9</v>
      </c>
      <c r="B36" s="20"/>
      <c r="C36" s="66" t="s">
        <v>270</v>
      </c>
      <c r="D36" s="20" t="s">
        <v>272</v>
      </c>
      <c r="E36" s="28" t="s">
        <v>17</v>
      </c>
      <c r="F36" s="55">
        <v>6</v>
      </c>
      <c r="G36" s="32">
        <v>480000</v>
      </c>
    </row>
    <row r="37" spans="1:7" ht="12.75">
      <c r="A37" s="14"/>
      <c r="B37" s="20"/>
      <c r="C37" s="40" t="s">
        <v>274</v>
      </c>
      <c r="D37" s="20"/>
      <c r="E37" s="28"/>
      <c r="F37" s="50">
        <f>SUM(F31:F36)</f>
        <v>31</v>
      </c>
      <c r="G37" s="50">
        <f>SUM(G31:G36)</f>
        <v>997464.22</v>
      </c>
    </row>
    <row r="38" spans="1:7" ht="18.75" customHeight="1">
      <c r="A38" s="14"/>
      <c r="B38" s="20"/>
      <c r="C38" s="68" t="s">
        <v>321</v>
      </c>
      <c r="D38" s="14"/>
      <c r="E38" s="15"/>
      <c r="F38" s="6"/>
      <c r="G38" s="59"/>
    </row>
    <row r="39" spans="1:7" ht="11.25" customHeight="1">
      <c r="A39" s="14">
        <v>1</v>
      </c>
      <c r="B39" s="20" t="s">
        <v>332</v>
      </c>
      <c r="C39" s="69" t="s">
        <v>326</v>
      </c>
      <c r="D39" s="14" t="s">
        <v>322</v>
      </c>
      <c r="E39" s="15" t="s">
        <v>14</v>
      </c>
      <c r="F39" s="6">
        <v>2</v>
      </c>
      <c r="G39" s="70">
        <v>43000</v>
      </c>
    </row>
    <row r="40" spans="1:7" ht="11.25" customHeight="1">
      <c r="A40" s="14">
        <v>2</v>
      </c>
      <c r="B40" s="20" t="s">
        <v>332</v>
      </c>
      <c r="C40" s="69" t="s">
        <v>324</v>
      </c>
      <c r="D40" s="14" t="s">
        <v>322</v>
      </c>
      <c r="E40" s="15" t="s">
        <v>14</v>
      </c>
      <c r="F40" s="6">
        <v>4</v>
      </c>
      <c r="G40" s="70">
        <v>120000</v>
      </c>
    </row>
    <row r="41" spans="1:7" ht="11.25" customHeight="1">
      <c r="A41" s="14">
        <v>3</v>
      </c>
      <c r="B41" s="20" t="s">
        <v>332</v>
      </c>
      <c r="C41" s="69" t="s">
        <v>325</v>
      </c>
      <c r="D41" s="14" t="s">
        <v>322</v>
      </c>
      <c r="E41" s="15" t="s">
        <v>14</v>
      </c>
      <c r="F41" s="6">
        <v>1</v>
      </c>
      <c r="G41" s="70">
        <v>30000</v>
      </c>
    </row>
    <row r="42" spans="1:7" ht="11.25" customHeight="1">
      <c r="A42" s="14">
        <v>4</v>
      </c>
      <c r="B42" s="20"/>
      <c r="C42" s="69" t="s">
        <v>323</v>
      </c>
      <c r="D42" s="14" t="s">
        <v>322</v>
      </c>
      <c r="E42" s="15" t="s">
        <v>14</v>
      </c>
      <c r="F42" s="6">
        <v>1</v>
      </c>
      <c r="G42" s="70">
        <v>21000</v>
      </c>
    </row>
    <row r="43" spans="1:7" ht="11.25" customHeight="1">
      <c r="A43" s="14">
        <v>5</v>
      </c>
      <c r="B43" s="20"/>
      <c r="C43" s="69" t="s">
        <v>331</v>
      </c>
      <c r="D43" s="14" t="s">
        <v>322</v>
      </c>
      <c r="E43" s="15" t="s">
        <v>14</v>
      </c>
      <c r="F43" s="6">
        <v>3</v>
      </c>
      <c r="G43" s="70">
        <v>63000</v>
      </c>
    </row>
    <row r="44" spans="1:7" ht="11.25" customHeight="1">
      <c r="A44" s="14">
        <v>6</v>
      </c>
      <c r="B44" s="20"/>
      <c r="C44" s="69" t="s">
        <v>327</v>
      </c>
      <c r="D44" s="14" t="s">
        <v>322</v>
      </c>
      <c r="E44" s="15" t="s">
        <v>14</v>
      </c>
      <c r="F44" s="6">
        <v>1</v>
      </c>
      <c r="G44" s="70">
        <v>21000</v>
      </c>
    </row>
    <row r="45" spans="1:7" ht="11.25" customHeight="1">
      <c r="A45" s="14">
        <v>7</v>
      </c>
      <c r="B45" s="20"/>
      <c r="C45" s="69" t="s">
        <v>330</v>
      </c>
      <c r="D45" s="14" t="s">
        <v>322</v>
      </c>
      <c r="E45" s="15" t="s">
        <v>14</v>
      </c>
      <c r="F45" s="6">
        <v>1</v>
      </c>
      <c r="G45" s="70">
        <v>21000</v>
      </c>
    </row>
    <row r="46" spans="1:7" ht="11.25" customHeight="1">
      <c r="A46" s="14"/>
      <c r="B46" s="20"/>
      <c r="C46" s="40" t="s">
        <v>274</v>
      </c>
      <c r="D46" s="14"/>
      <c r="E46" s="15"/>
      <c r="F46" s="6">
        <f>SUM(F39:F45)</f>
        <v>13</v>
      </c>
      <c r="G46" s="59">
        <f>SUM(G39:G44)</f>
        <v>298000</v>
      </c>
    </row>
    <row r="47" spans="1:7" ht="11.25" customHeight="1">
      <c r="A47" s="14"/>
      <c r="B47" s="20"/>
      <c r="C47" s="69"/>
      <c r="D47" s="14"/>
      <c r="E47" s="15"/>
      <c r="F47" s="6"/>
      <c r="G47" s="59"/>
    </row>
    <row r="48" spans="1:7" ht="11.25" customHeight="1">
      <c r="A48" s="14"/>
      <c r="B48" s="20"/>
      <c r="C48" s="69"/>
      <c r="D48" s="14"/>
      <c r="E48" s="15"/>
      <c r="F48" s="6"/>
      <c r="G48" s="59"/>
    </row>
    <row r="49" spans="1:9" ht="12.75">
      <c r="A49" s="14"/>
      <c r="B49" s="20"/>
      <c r="C49" s="69"/>
      <c r="D49" s="14"/>
      <c r="E49" s="15"/>
      <c r="F49" s="41"/>
      <c r="G49" s="41"/>
      <c r="I49" t="s">
        <v>283</v>
      </c>
    </row>
    <row r="50" spans="1:7" ht="12.75">
      <c r="A50" s="14"/>
      <c r="B50" s="14"/>
      <c r="C50" s="40" t="s">
        <v>292</v>
      </c>
      <c r="D50" s="14"/>
      <c r="E50" s="14"/>
      <c r="F50" s="4"/>
      <c r="G50" s="67">
        <f>G18+G25+G29+G37+G46</f>
        <v>3444442.0300000003</v>
      </c>
    </row>
    <row r="51" spans="1:7" ht="12.75">
      <c r="A51" s="14"/>
      <c r="B51" s="14"/>
      <c r="C51" s="15" t="s">
        <v>31</v>
      </c>
      <c r="D51" s="14"/>
      <c r="E51" s="14"/>
      <c r="F51" s="4"/>
      <c r="G51" s="4"/>
    </row>
    <row r="52" spans="1:7" ht="12.75">
      <c r="A52" s="14"/>
      <c r="B52" s="14"/>
      <c r="C52" s="14" t="s">
        <v>16</v>
      </c>
      <c r="D52" s="14"/>
      <c r="E52" s="14"/>
      <c r="F52" s="14" t="s">
        <v>229</v>
      </c>
      <c r="G52" s="14"/>
    </row>
    <row r="53" spans="1:7" ht="12.75">
      <c r="A53" s="14"/>
      <c r="B53" s="14"/>
      <c r="C53" s="3"/>
      <c r="D53" s="14"/>
      <c r="E53" s="14"/>
      <c r="F53" s="4"/>
      <c r="G53" s="4"/>
    </row>
    <row r="54" spans="1:7" ht="12.75">
      <c r="A54" s="14"/>
      <c r="B54" s="14"/>
      <c r="C54" s="5" t="s">
        <v>230</v>
      </c>
      <c r="D54" s="14"/>
      <c r="E54" s="14"/>
      <c r="F54" s="4"/>
      <c r="G54" s="4"/>
    </row>
    <row r="55" spans="1:7" ht="12.75">
      <c r="A55" s="14"/>
      <c r="B55" s="14"/>
      <c r="C55" s="5" t="s">
        <v>19</v>
      </c>
      <c r="D55" s="14"/>
      <c r="E55" s="14"/>
      <c r="F55" s="4"/>
      <c r="G55" s="4"/>
    </row>
    <row r="56" spans="1:7" ht="12.75">
      <c r="A56" s="14"/>
      <c r="B56" s="14"/>
      <c r="C56" s="14"/>
      <c r="D56" s="14"/>
      <c r="E56" s="14"/>
      <c r="F56" s="14"/>
      <c r="G56" s="14"/>
    </row>
    <row r="62" spans="6:7" ht="12.75">
      <c r="F62" s="36"/>
      <c r="G62" s="3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04-11-26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dc:creator>
  <cp:keywords/>
  <dc:description/>
  <cp:lastModifiedBy>User</cp:lastModifiedBy>
  <cp:lastPrinted>2016-01-28T11:39:58Z</cp:lastPrinted>
  <dcterms:created xsi:type="dcterms:W3CDTF">2005-08-18T10:35:32Z</dcterms:created>
  <dcterms:modified xsi:type="dcterms:W3CDTF">2016-02-01T07:32:07Z</dcterms:modified>
  <cp:category/>
  <cp:version/>
  <cp:contentType/>
  <cp:contentStatus/>
</cp:coreProperties>
</file>